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2F1C438-3D74-4A43-A8DD-43BF977F65F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01.02.2024" sheetId="17" r:id="rId1"/>
  </sheets>
  <definedNames>
    <definedName name="_xlnm.Print_Area" localSheetId="0">'01.02.2024'!$A$1:$R$164</definedName>
  </definedNames>
  <calcPr calcId="191029" refMode="R1C1"/>
</workbook>
</file>

<file path=xl/calcChain.xml><?xml version="1.0" encoding="utf-8"?>
<calcChain xmlns="http://schemas.openxmlformats.org/spreadsheetml/2006/main">
  <c r="T39" i="17" l="1"/>
  <c r="S101" i="17"/>
  <c r="K70" i="17"/>
  <c r="K22" i="17" l="1"/>
  <c r="K149" i="17"/>
  <c r="K113" i="17"/>
  <c r="K157" i="17" l="1"/>
  <c r="K21" i="17" l="1"/>
  <c r="K140" i="17" l="1"/>
  <c r="K156" i="17" s="1"/>
  <c r="L149" i="17" l="1"/>
  <c r="L140" i="17"/>
  <c r="L70" i="17"/>
  <c r="L22" i="17"/>
  <c r="L156" i="17" s="1"/>
  <c r="L157" i="17" l="1"/>
  <c r="L158" i="17" s="1"/>
  <c r="L113" i="17"/>
  <c r="L154" i="17"/>
  <c r="K158" i="17"/>
  <c r="K139" i="17"/>
  <c r="L21" i="17"/>
  <c r="K154" i="17"/>
  <c r="M158" i="17" l="1"/>
</calcChain>
</file>

<file path=xl/sharedStrings.xml><?xml version="1.0" encoding="utf-8"?>
<sst xmlns="http://schemas.openxmlformats.org/spreadsheetml/2006/main" count="495" uniqueCount="293">
  <si>
    <t>Утвержден</t>
  </si>
  <si>
    <t>Решением собрания депутатов</t>
  </si>
  <si>
    <t>Березниковского сельсовета</t>
  </si>
  <si>
    <t>Р Е Е С Т Р</t>
  </si>
  <si>
    <t>Муниципальной собственности муниципального образования "Березниковский сельсовет Рыльского района Курской области</t>
  </si>
  <si>
    <t>№</t>
  </si>
  <si>
    <t>п\п</t>
  </si>
  <si>
    <t>Полное наименование</t>
  </si>
  <si>
    <t>Юридический</t>
  </si>
  <si>
    <t>адрес предприятия,</t>
  </si>
  <si>
    <t>местоположения</t>
  </si>
  <si>
    <t>имущества</t>
  </si>
  <si>
    <t>Коды</t>
  </si>
  <si>
    <t>(ОКПО,</t>
  </si>
  <si>
    <t>ОКАТО,</t>
  </si>
  <si>
    <t>ОКОГУ,</t>
  </si>
  <si>
    <t>ОКОНХ)</t>
  </si>
  <si>
    <t>Основание</t>
  </si>
  <si>
    <t xml:space="preserve">юрид. лица, обьекта </t>
  </si>
  <si>
    <t xml:space="preserve">недвижимости, движи </t>
  </si>
  <si>
    <t>мого имущества</t>
  </si>
  <si>
    <t>нахождения</t>
  </si>
  <si>
    <t>гос. регистр.</t>
  </si>
  <si>
    <t>юрид. лица)</t>
  </si>
  <si>
    <t>Инвентар</t>
  </si>
  <si>
    <t>ный номер</t>
  </si>
  <si>
    <t>обьекта</t>
  </si>
  <si>
    <t>нежвижи</t>
  </si>
  <si>
    <t>мости, №</t>
  </si>
  <si>
    <t>и дата пас</t>
  </si>
  <si>
    <t>порта БТИ</t>
  </si>
  <si>
    <t>Общая</t>
  </si>
  <si>
    <t>площадь</t>
  </si>
  <si>
    <t>недвижи</t>
  </si>
  <si>
    <t>мости</t>
  </si>
  <si>
    <t>кв.м</t>
  </si>
  <si>
    <t>Кадастро</t>
  </si>
  <si>
    <t>вый (услов</t>
  </si>
  <si>
    <t>ный)номер</t>
  </si>
  <si>
    <t>земельн.</t>
  </si>
  <si>
    <t>участка</t>
  </si>
  <si>
    <t>кв. м</t>
  </si>
  <si>
    <t>Первонач.</t>
  </si>
  <si>
    <t>ст-ть осн.</t>
  </si>
  <si>
    <t>(руб)</t>
  </si>
  <si>
    <t>Обремене</t>
  </si>
  <si>
    <t>ние, руб</t>
  </si>
  <si>
    <t>(годовая</t>
  </si>
  <si>
    <t>арендная</t>
  </si>
  <si>
    <t>плата в</t>
  </si>
  <si>
    <t>местный</t>
  </si>
  <si>
    <t>бюджет)</t>
  </si>
  <si>
    <t>1.</t>
  </si>
  <si>
    <t>Администрация</t>
  </si>
  <si>
    <t>Березниковского</t>
  </si>
  <si>
    <t>сельсовета</t>
  </si>
  <si>
    <t xml:space="preserve">   Рыльский р-он              </t>
  </si>
  <si>
    <t>с. Березники д.№72</t>
  </si>
  <si>
    <t>органы</t>
  </si>
  <si>
    <t>местного</t>
  </si>
  <si>
    <t>самоупр.</t>
  </si>
  <si>
    <t>чел.</t>
  </si>
  <si>
    <t xml:space="preserve">с. Березники </t>
  </si>
  <si>
    <t>3.</t>
  </si>
  <si>
    <t>Электромеханическая</t>
  </si>
  <si>
    <t>4.</t>
  </si>
  <si>
    <t>5.</t>
  </si>
  <si>
    <t>6.</t>
  </si>
  <si>
    <t>Компьютер</t>
  </si>
  <si>
    <t xml:space="preserve">Шкаф офисный </t>
  </si>
  <si>
    <t xml:space="preserve">Шкаф для одежды </t>
  </si>
  <si>
    <t>учреждение</t>
  </si>
  <si>
    <t>д. Стропицы</t>
  </si>
  <si>
    <t>Здание СДК</t>
  </si>
  <si>
    <t>Детский садик</t>
  </si>
  <si>
    <t>Гараж</t>
  </si>
  <si>
    <t>Музыкальный центр</t>
  </si>
  <si>
    <t>Автомобиль УАЗ</t>
  </si>
  <si>
    <t>Бильярд "Примьер"</t>
  </si>
  <si>
    <t>307335 Курская обл.</t>
  </si>
  <si>
    <t>с. Березники</t>
  </si>
  <si>
    <t>д. Журятино</t>
  </si>
  <si>
    <t>д. Высторонь</t>
  </si>
  <si>
    <t>Бензопила</t>
  </si>
  <si>
    <t>Автомобиль</t>
  </si>
  <si>
    <t>с. Капыстичи</t>
  </si>
  <si>
    <t>с. Кострова</t>
  </si>
  <si>
    <t>д. Шустовка</t>
  </si>
  <si>
    <t>д.Кленная</t>
  </si>
  <si>
    <t>Дамба-переезд</t>
  </si>
  <si>
    <t xml:space="preserve">х.Боблов </t>
  </si>
  <si>
    <t>Гидротехническое</t>
  </si>
  <si>
    <t>сооружение пруда</t>
  </si>
  <si>
    <t>д. Кленная</t>
  </si>
  <si>
    <t>Газонокосилка</t>
  </si>
  <si>
    <t>Занавес</t>
  </si>
  <si>
    <t>Бильярдный стол</t>
  </si>
  <si>
    <t>Велотренажор торнадо</t>
  </si>
  <si>
    <t>Беговая дорожка</t>
  </si>
  <si>
    <t>Шторы</t>
  </si>
  <si>
    <t>Бильярд</t>
  </si>
  <si>
    <t>итого</t>
  </si>
  <si>
    <t>Обьекты</t>
  </si>
  <si>
    <t xml:space="preserve">недвижимости </t>
  </si>
  <si>
    <t xml:space="preserve">Движимое </t>
  </si>
  <si>
    <t>имущество</t>
  </si>
  <si>
    <t>с.Березники</t>
  </si>
  <si>
    <t>Принтер лаз. " SAMSUNG"</t>
  </si>
  <si>
    <t>Принтер лаз. "СANON "</t>
  </si>
  <si>
    <t>фондов</t>
  </si>
  <si>
    <t>(руб)/</t>
  </si>
  <si>
    <t xml:space="preserve">остат. </t>
  </si>
  <si>
    <t>об-та у юрид.</t>
  </si>
  <si>
    <t xml:space="preserve"> лица (либо №и</t>
  </si>
  <si>
    <t xml:space="preserve">дата  свид. О </t>
  </si>
  <si>
    <t>Итого нежвиж.имущ.</t>
  </si>
  <si>
    <t>Итого движ.имущест.</t>
  </si>
  <si>
    <t>с.Стропицы</t>
  </si>
  <si>
    <t>с.Асмолово</t>
  </si>
  <si>
    <t>д. Игнатьево</t>
  </si>
  <si>
    <t>д.Кольтичеево</t>
  </si>
  <si>
    <t>д.Конопляновка</t>
  </si>
  <si>
    <t>д.Висколь</t>
  </si>
  <si>
    <t xml:space="preserve">Автомобильная  дорога 1,5 км </t>
  </si>
  <si>
    <t xml:space="preserve">Автомобильная  дорога 2,5 км </t>
  </si>
  <si>
    <t>д. Могилевка</t>
  </si>
  <si>
    <t xml:space="preserve">Автомобильная  дорога 4,4 км </t>
  </si>
  <si>
    <t>д.Жилино</t>
  </si>
  <si>
    <t>2.</t>
  </si>
  <si>
    <t xml:space="preserve">Автомобильная  дорога 1,3 км </t>
  </si>
  <si>
    <t xml:space="preserve">Автомобильная  дорога 1 км </t>
  </si>
  <si>
    <t xml:space="preserve">Автомобильная  дорога 0,1 км </t>
  </si>
  <si>
    <t xml:space="preserve">Автомобильная  дорога 0,5 км </t>
  </si>
  <si>
    <t xml:space="preserve">Автомобильная  дорога 3,0 км </t>
  </si>
  <si>
    <t xml:space="preserve">Автомобильная  дорога 4,5 км </t>
  </si>
  <si>
    <t>Автомобильная  дорога 2,3 км (в т.ч.  0,210 км)</t>
  </si>
  <si>
    <t>ВСЕГО по балансу</t>
  </si>
  <si>
    <t>д.Высторонь</t>
  </si>
  <si>
    <t xml:space="preserve">передачи </t>
  </si>
  <si>
    <t>Акт приема-</t>
  </si>
  <si>
    <t>д.Стропицы</t>
  </si>
  <si>
    <t>KX-FТ982РU-B</t>
  </si>
  <si>
    <t>Здание медицинского пункта</t>
  </si>
  <si>
    <t>Здание администрации</t>
  </si>
  <si>
    <t>Ограждение администрации</t>
  </si>
  <si>
    <t>Здание Кленского ФАП</t>
  </si>
  <si>
    <t>Здание Костровского ФАП</t>
  </si>
  <si>
    <t>Здание Костровской библиотеки</t>
  </si>
  <si>
    <t>Холодильник администрации</t>
  </si>
  <si>
    <t>Стенд наглядной агитации</t>
  </si>
  <si>
    <t>Детская игровая площадка</t>
  </si>
  <si>
    <t xml:space="preserve">Факс "Panasonic </t>
  </si>
  <si>
    <t>Реш.собр. деп.№205 от 16.06.2014г.</t>
  </si>
  <si>
    <t>"Управление хозяйственного</t>
  </si>
  <si>
    <t>и транспортного обеспечения</t>
  </si>
  <si>
    <t>Администрации Березниковского</t>
  </si>
  <si>
    <t>сельсовета Рыльского района</t>
  </si>
  <si>
    <t>Решение</t>
  </si>
  <si>
    <t>собрания</t>
  </si>
  <si>
    <t>депутатов</t>
  </si>
  <si>
    <t>№ 211</t>
  </si>
  <si>
    <t>от</t>
  </si>
  <si>
    <t>26.09.2014г.</t>
  </si>
  <si>
    <t>атк от</t>
  </si>
  <si>
    <t>Муниципальное казенное</t>
  </si>
  <si>
    <t>водозаборная установка</t>
  </si>
  <si>
    <t>32200/ 97620</t>
  </si>
  <si>
    <t>Акт приема-передачи</t>
  </si>
  <si>
    <t>с.Кострова</t>
  </si>
  <si>
    <t>________________________</t>
  </si>
  <si>
    <t>Электромеханическая водозаборная установка</t>
  </si>
  <si>
    <t>С.Березники</t>
  </si>
  <si>
    <t>Принтер "CANON"</t>
  </si>
  <si>
    <t>18.12.2019г</t>
  </si>
  <si>
    <t>Водоразборные колонки</t>
  </si>
  <si>
    <t>73 шт</t>
  </si>
  <si>
    <t>Контейнер мусорный</t>
  </si>
  <si>
    <t>12.04.2021г</t>
  </si>
  <si>
    <t>110134041-110134071</t>
  </si>
  <si>
    <t>30 шт</t>
  </si>
  <si>
    <t>Бензопила Брайт 45-15/а</t>
  </si>
  <si>
    <t>12.05.2021г</t>
  </si>
  <si>
    <t>04.06.2021г</t>
  </si>
  <si>
    <t>Ноутбук Lenovo 320-15</t>
  </si>
  <si>
    <t>Компрессор Патриот 50/402</t>
  </si>
  <si>
    <t>Триммер Брайт BR 1800</t>
  </si>
  <si>
    <t>08.09.2021г</t>
  </si>
  <si>
    <t>Газонокосилка Патриот РТ 52</t>
  </si>
  <si>
    <t>2021г</t>
  </si>
  <si>
    <t>Автомобиль "Лада 212140"</t>
  </si>
  <si>
    <t>Земельный участок</t>
  </si>
  <si>
    <t>46:20:000000:967</t>
  </si>
  <si>
    <t>46:20:000000:1054</t>
  </si>
  <si>
    <t>46:20:000000:1055</t>
  </si>
  <si>
    <t>46:20:000000:1056</t>
  </si>
  <si>
    <t>46:20:000000:958</t>
  </si>
  <si>
    <t>46:20:1110:101:0052</t>
  </si>
  <si>
    <t>46:20:120101:0034</t>
  </si>
  <si>
    <t>46:20:120102:0004</t>
  </si>
  <si>
    <t>Пушка тепловая</t>
  </si>
  <si>
    <t>Бензокоса Хопер Фермер 052</t>
  </si>
  <si>
    <t>с. Березники 2006г</t>
  </si>
  <si>
    <t>с. Кострова 2010г</t>
  </si>
  <si>
    <t>с. Кострова 2005г</t>
  </si>
  <si>
    <t>Обогреватель "Тропик"</t>
  </si>
  <si>
    <t xml:space="preserve">с. Кострова </t>
  </si>
  <si>
    <t>с. Кострова  2008г</t>
  </si>
  <si>
    <t>д. Капыстичи 2006г</t>
  </si>
  <si>
    <t>ВСЕГО</t>
  </si>
  <si>
    <t>ноябрь 2022г</t>
  </si>
  <si>
    <t>Водонагреваталь Termex H10 PRO</t>
  </si>
  <si>
    <t>Бензокоса Хопер 043</t>
  </si>
  <si>
    <t>июль 2022г</t>
  </si>
  <si>
    <t>Стол офисный бук</t>
  </si>
  <si>
    <t>декабрь 2022г</t>
  </si>
  <si>
    <t>Контйнер для мусора</t>
  </si>
  <si>
    <t>110134088-110134097</t>
  </si>
  <si>
    <t xml:space="preserve">Объекты недвижимости </t>
  </si>
  <si>
    <t>казна</t>
  </si>
  <si>
    <t>с. Кострова возле Костровского СДК</t>
  </si>
  <si>
    <t>2023г</t>
  </si>
  <si>
    <t>Накладная №1от 21.04.2021г ИП Семикин Г.Н.</t>
  </si>
  <si>
    <t>Товарная накладная №9 от 12.04.2021гООО "Рыльская автоколонна 1772"</t>
  </si>
  <si>
    <t>Накладная №4 от 01.06.2021г ИП Семикин Г.Н.</t>
  </si>
  <si>
    <t>Тов.накладная №7 от 20.08.2021г ИП Семикин Г.Н.</t>
  </si>
  <si>
    <t>Тов.накл.№87 от 19.12.2022г ООО "СтройКомСервис"</t>
  </si>
  <si>
    <t>Накладная №6 от 07.06.2022г ИП Семикин Г.Н.</t>
  </si>
  <si>
    <t>Накладная №11 от 17.11.2022г ИП Семикин Г.Н.</t>
  </si>
  <si>
    <t>акт приема-передачи автом.б/н от 28.06.2021г Соловьев Александр Николаевич</t>
  </si>
  <si>
    <t>тов.накл.№220 от 27.03.2023г ИП Лысенко Михаил Сергеевич</t>
  </si>
  <si>
    <t>Накладная № 354 от 28.06.2019г ИП Лысенко Михаил Сергеевич</t>
  </si>
  <si>
    <t>Накладная №57 от 17.12.2019г ИП Калмыков Игорь Николаевич</t>
  </si>
  <si>
    <t>Кассовый чек №1 от 01.12.2022г ИП Васин Сергей Николаевич г.Орел</t>
  </si>
  <si>
    <t>Товарный чек ,кассовый чек от 26.01.2021г ИП Семикин Г.Н.</t>
  </si>
  <si>
    <t>Косилка дисковая навесная КДН-210</t>
  </si>
  <si>
    <t>10.11.2020г</t>
  </si>
  <si>
    <t xml:space="preserve">Трактор колесный МТЗ-80 </t>
  </si>
  <si>
    <t>Акт приема-передачи №АД000005 от 21.03.2023г от МКУ "Костровской СДК"</t>
  </si>
  <si>
    <t>Акт приема-передачи №АД000006 от 21.03.2023г от МКУ "Костровской СДК"</t>
  </si>
  <si>
    <t>Акт приема-передачи №АД000007 от 23.03.2023г от МКУ "Костровской СДК"</t>
  </si>
  <si>
    <t>Акт приема-передачи №АД000009 от 23.03.2023г от МКУ "Костровской СДК"</t>
  </si>
  <si>
    <t>Акт приема-передачи №АД000010 от 23.03.2023г от МКУ "Костровской СДК"</t>
  </si>
  <si>
    <t>Акт приема-передачи №АД000011 от 23.03.2023г от МКУ "Костровской СДК"</t>
  </si>
  <si>
    <t>Акт приема-передачи №АД000012 от 23.03.2023г от МКУ "Костровской СДК"</t>
  </si>
  <si>
    <t>Акт приема-передачи №АД000013 от 23.03.2023г от МКУ "Костровской СДК"</t>
  </si>
  <si>
    <t>Акт приема-передачи №АД000014 от 23.03.2023г от МКУ "Костровской СДК"</t>
  </si>
  <si>
    <t>Акт приема-передачи №АД000015 от 23.03.2023г от МКУ "Костровской СДК"</t>
  </si>
  <si>
    <t>Акт приема-передачи №АД000016 от 23.03.2023г от МКУ "Костровской СДК"</t>
  </si>
  <si>
    <t>Акт приема-передачи №АД000017от 23.03.2023г от МКУ "Костровской СДК"</t>
  </si>
  <si>
    <t>Трактор:договор купли-продажи №16/06-2021 от 16.06.2021гАкт зачета взаимных требований от 17.06.2021г ИП Бессонов</t>
  </si>
  <si>
    <t>Договор пожертвования №811 от 10.11.2020г Агрофирма "Рыльская"</t>
  </si>
  <si>
    <t>РАЗДЕЛ 1</t>
  </si>
  <si>
    <t>РАЗДЕЛ 2</t>
  </si>
  <si>
    <t>Наименование акционерного общества - эмитента, его основной государственный регистрационный номер</t>
  </si>
  <si>
    <t>Количество акций, выпущенных акционерным обществом (с указанием количества привилегированных акций), и размер доли в уставном капитале, принадлежащий муниципальному образованию, в процентах</t>
  </si>
  <si>
    <t>Номинальная стоимость акций</t>
  </si>
  <si>
    <r>
      <t xml:space="preserve">Раздел 2.1     </t>
    </r>
    <r>
      <rPr>
        <b/>
        <sz val="10"/>
        <rFont val="Arial"/>
        <family val="2"/>
        <charset val="204"/>
      </rPr>
      <t xml:space="preserve">Иное имущество, не относящееся к недвижимым и движимым вещам </t>
    </r>
  </si>
  <si>
    <t>Раздел 2.2</t>
  </si>
  <si>
    <t>Наименование хозяйственного общества, товарищества, его основной государственный регистрационный номер</t>
  </si>
  <si>
    <t>Размер уставного (складочного) капитала хозяйственного общества, товарищества и доли муниципального образования в уставном (складочном) капитале в процентах</t>
  </si>
  <si>
    <t>№п/п</t>
  </si>
  <si>
    <r>
      <t xml:space="preserve">Раздел 3   </t>
    </r>
    <r>
      <rPr>
        <sz val="10"/>
        <rFont val="Arial"/>
        <family val="2"/>
        <charset val="204"/>
      </rPr>
      <t>сведения о муниципальных унитарных предприятиях, муниципальных учреждениях, хозяйственных обществах, товариществах, акции,доли (вклады) в уставный капитал</t>
    </r>
  </si>
  <si>
    <t>Среднесписочная</t>
  </si>
  <si>
    <t>численность</t>
  </si>
  <si>
    <t>Основной вид деятельности, специализация</t>
  </si>
  <si>
    <t>ОКАТМО</t>
  </si>
  <si>
    <t>Башня и скважина</t>
  </si>
  <si>
    <t>Микроволновая печь</t>
  </si>
  <si>
    <t>Бензогенератор Брайт 7,5</t>
  </si>
  <si>
    <t>Накладная №2 от 22.02.2024г ИП Семикин Г.Н.</t>
  </si>
  <si>
    <t>22.02.2024г</t>
  </si>
  <si>
    <t>4018197 м2</t>
  </si>
  <si>
    <t>муниципальная</t>
  </si>
  <si>
    <t>Земли сельскохозяйственного назначения</t>
  </si>
  <si>
    <t>Дата постановки на учет</t>
  </si>
  <si>
    <t>Форма собственности</t>
  </si>
  <si>
    <t>Категория земли</t>
  </si>
  <si>
    <t>24 598 934,54 руб.</t>
  </si>
  <si>
    <t>Номер регистрации:</t>
  </si>
  <si>
    <t>46:20:000000:1054-46/058/2021-2</t>
  </si>
  <si>
    <t>46:20:000000:1056-46/058/2021-2</t>
  </si>
  <si>
    <t>неизвестно</t>
  </si>
  <si>
    <t>46:20:000000:1055-46/058/2021-2</t>
  </si>
  <si>
    <t>46:20:000000:967-46/058/2021-2</t>
  </si>
  <si>
    <t>46:20:000000:958-46/021/2018-3</t>
  </si>
  <si>
    <t>975195м2</t>
  </si>
  <si>
    <t>1732290м2</t>
  </si>
  <si>
    <t>1355913м2</t>
  </si>
  <si>
    <t>2784000м2</t>
  </si>
  <si>
    <t>Кадастровая стоимость:руб</t>
  </si>
  <si>
    <t>Площадь м2</t>
  </si>
  <si>
    <t>по состоянию на 20.04.2024г</t>
  </si>
  <si>
    <t>Решение Рыльского районого суда Курской области, дело №2-223/2022, выдан 23.06.2023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</si>
</sst>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3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8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/>
    <xf numFmtId="0" fontId="2" fillId="0" borderId="0" xfId="0" applyFont="1"/>
    <xf numFmtId="0" fontId="0" fillId="0" borderId="1" xfId="0" applyBorder="1"/>
    <xf numFmtId="0" fontId="0" fillId="0" borderId="3" xfId="0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5" xfId="0" applyFont="1" applyBorder="1"/>
    <xf numFmtId="0" fontId="1" fillId="0" borderId="8" xfId="0" applyFont="1" applyBorder="1" applyAlignment="1">
      <alignment horizontal="center"/>
    </xf>
    <xf numFmtId="0" fontId="1" fillId="2" borderId="8" xfId="0" applyFont="1" applyFill="1" applyBorder="1"/>
    <xf numFmtId="0" fontId="2" fillId="2" borderId="1" xfId="0" applyFont="1" applyFill="1" applyBorder="1"/>
    <xf numFmtId="0" fontId="1" fillId="2" borderId="3" xfId="0" applyFont="1" applyFill="1" applyBorder="1"/>
    <xf numFmtId="0" fontId="2" fillId="2" borderId="3" xfId="0" applyFont="1" applyFill="1" applyBorder="1"/>
    <xf numFmtId="0" fontId="1" fillId="2" borderId="10" xfId="0" applyFont="1" applyFill="1" applyBorder="1"/>
    <xf numFmtId="0" fontId="1" fillId="2" borderId="1" xfId="0" applyFont="1" applyFill="1" applyBorder="1"/>
    <xf numFmtId="0" fontId="1" fillId="2" borderId="13" xfId="0" applyFont="1" applyFill="1" applyBorder="1"/>
    <xf numFmtId="0" fontId="1" fillId="2" borderId="2" xfId="0" applyFont="1" applyFill="1" applyBorder="1"/>
    <xf numFmtId="0" fontId="2" fillId="2" borderId="2" xfId="0" applyFont="1" applyFill="1" applyBorder="1"/>
    <xf numFmtId="0" fontId="2" fillId="2" borderId="8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1" fillId="2" borderId="0" xfId="0" applyFont="1" applyFill="1"/>
    <xf numFmtId="0" fontId="2" fillId="2" borderId="0" xfId="0" applyFont="1" applyFill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0" xfId="0" applyFont="1"/>
    <xf numFmtId="0" fontId="6" fillId="4" borderId="8" xfId="0" applyFont="1" applyFill="1" applyBorder="1"/>
    <xf numFmtId="0" fontId="7" fillId="4" borderId="8" xfId="0" applyFont="1" applyFill="1" applyBorder="1"/>
    <xf numFmtId="0" fontId="0" fillId="0" borderId="2" xfId="0" applyBorder="1"/>
    <xf numFmtId="2" fontId="0" fillId="0" borderId="0" xfId="0" applyNumberFormat="1"/>
    <xf numFmtId="0" fontId="3" fillId="2" borderId="1" xfId="0" applyFont="1" applyFill="1" applyBorder="1"/>
    <xf numFmtId="0" fontId="3" fillId="2" borderId="7" xfId="0" applyFont="1" applyFill="1" applyBorder="1"/>
    <xf numFmtId="0" fontId="7" fillId="4" borderId="14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right"/>
    </xf>
    <xf numFmtId="0" fontId="4" fillId="0" borderId="0" xfId="0" applyFont="1"/>
    <xf numFmtId="0" fontId="5" fillId="0" borderId="3" xfId="0" applyFont="1" applyBorder="1" applyAlignment="1">
      <alignment horizontal="right"/>
    </xf>
    <xf numFmtId="0" fontId="5" fillId="3" borderId="4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3" borderId="10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2" fontId="5" fillId="3" borderId="1" xfId="0" applyNumberFormat="1" applyFont="1" applyFill="1" applyBorder="1" applyAlignment="1">
      <alignment horizontal="right"/>
    </xf>
    <xf numFmtId="2" fontId="5" fillId="0" borderId="3" xfId="0" applyNumberFormat="1" applyFont="1" applyBorder="1" applyAlignment="1">
      <alignment horizontal="right"/>
    </xf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10" xfId="0" applyFont="1" applyBorder="1"/>
    <xf numFmtId="0" fontId="2" fillId="0" borderId="5" xfId="0" applyFont="1" applyBorder="1" applyAlignment="1">
      <alignment horizontal="right"/>
    </xf>
    <xf numFmtId="0" fontId="2" fillId="0" borderId="9" xfId="0" applyFont="1" applyBorder="1"/>
    <xf numFmtId="0" fontId="2" fillId="0" borderId="13" xfId="0" applyFont="1" applyBorder="1"/>
    <xf numFmtId="1" fontId="2" fillId="0" borderId="5" xfId="1" applyNumberFormat="1" applyFont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2" fillId="2" borderId="9" xfId="0" applyFont="1" applyFill="1" applyBorder="1"/>
    <xf numFmtId="0" fontId="2" fillId="2" borderId="13" xfId="0" applyFont="1" applyFill="1" applyBorder="1"/>
    <xf numFmtId="0" fontId="2" fillId="2" borderId="5" xfId="0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2" borderId="14" xfId="0" applyFont="1" applyFill="1" applyBorder="1"/>
    <xf numFmtId="0" fontId="2" fillId="2" borderId="11" xfId="0" applyFont="1" applyFill="1" applyBorder="1"/>
    <xf numFmtId="2" fontId="2" fillId="2" borderId="8" xfId="0" applyNumberFormat="1" applyFont="1" applyFill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0" borderId="6" xfId="0" applyNumberFormat="1" applyFont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0" borderId="2" xfId="0" applyFont="1" applyBorder="1" applyAlignment="1">
      <alignment horizontal="center"/>
    </xf>
    <xf numFmtId="0" fontId="2" fillId="2" borderId="10" xfId="0" applyFont="1" applyFill="1" applyBorder="1"/>
    <xf numFmtId="0" fontId="2" fillId="0" borderId="3" xfId="0" applyFont="1" applyBorder="1" applyAlignment="1">
      <alignment horizontal="right"/>
    </xf>
    <xf numFmtId="1" fontId="2" fillId="2" borderId="8" xfId="0" applyNumberFormat="1" applyFont="1" applyFill="1" applyBorder="1" applyAlignment="1">
      <alignment horizontal="right"/>
    </xf>
    <xf numFmtId="0" fontId="2" fillId="3" borderId="1" xfId="0" applyFont="1" applyFill="1" applyBorder="1"/>
    <xf numFmtId="0" fontId="2" fillId="0" borderId="8" xfId="0" applyFont="1" applyBorder="1" applyAlignment="1">
      <alignment horizontal="right"/>
    </xf>
    <xf numFmtId="0" fontId="2" fillId="0" borderId="11" xfId="0" applyFont="1" applyBorder="1"/>
    <xf numFmtId="0" fontId="2" fillId="0" borderId="3" xfId="0" applyFont="1" applyBorder="1" applyAlignment="1">
      <alignment horizontal="center"/>
    </xf>
    <xf numFmtId="2" fontId="2" fillId="4" borderId="8" xfId="0" applyNumberFormat="1" applyFont="1" applyFill="1" applyBorder="1"/>
    <xf numFmtId="0" fontId="2" fillId="2" borderId="14" xfId="0" applyFont="1" applyFill="1" applyBorder="1" applyAlignment="1">
      <alignment horizontal="right"/>
    </xf>
    <xf numFmtId="2" fontId="2" fillId="2" borderId="8" xfId="0" applyNumberFormat="1" applyFont="1" applyFill="1" applyBorder="1"/>
    <xf numFmtId="1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2" fontId="2" fillId="2" borderId="0" xfId="0" applyNumberFormat="1" applyFont="1" applyFill="1" applyAlignment="1">
      <alignment horizontal="right"/>
    </xf>
    <xf numFmtId="2" fontId="2" fillId="2" borderId="0" xfId="0" applyNumberFormat="1" applyFont="1" applyFill="1"/>
    <xf numFmtId="0" fontId="2" fillId="2" borderId="4" xfId="0" applyFont="1" applyFill="1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center" wrapText="1"/>
    </xf>
    <xf numFmtId="2" fontId="7" fillId="4" borderId="8" xfId="0" applyNumberFormat="1" applyFont="1" applyFill="1" applyBorder="1"/>
    <xf numFmtId="14" fontId="2" fillId="2" borderId="8" xfId="0" applyNumberFormat="1" applyFont="1" applyFill="1" applyBorder="1"/>
    <xf numFmtId="2" fontId="5" fillId="0" borderId="1" xfId="0" applyNumberFormat="1" applyFont="1" applyBorder="1" applyAlignment="1">
      <alignment horizontal="right"/>
    </xf>
    <xf numFmtId="0" fontId="2" fillId="2" borderId="4" xfId="0" applyFont="1" applyFill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" fillId="0" borderId="14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2" borderId="14" xfId="0" applyFont="1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2" fontId="2" fillId="0" borderId="3" xfId="0" applyNumberFormat="1" applyFont="1" applyBorder="1"/>
    <xf numFmtId="0" fontId="2" fillId="0" borderId="14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2" fontId="5" fillId="0" borderId="8" xfId="0" applyNumberFormat="1" applyFont="1" applyBorder="1" applyAlignment="1">
      <alignment horizontal="right"/>
    </xf>
    <xf numFmtId="0" fontId="2" fillId="2" borderId="11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wrapText="1"/>
    </xf>
    <xf numFmtId="14" fontId="2" fillId="0" borderId="10" xfId="0" applyNumberFormat="1" applyFont="1" applyBorder="1"/>
    <xf numFmtId="0" fontId="0" fillId="0" borderId="15" xfId="0" applyBorder="1"/>
    <xf numFmtId="0" fontId="2" fillId="2" borderId="4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2" borderId="8" xfId="0" applyFont="1" applyFill="1" applyBorder="1" applyAlignment="1">
      <alignment horizontal="left" wrapText="1"/>
    </xf>
    <xf numFmtId="0" fontId="0" fillId="0" borderId="11" xfId="0" applyBorder="1"/>
    <xf numFmtId="0" fontId="1" fillId="0" borderId="4" xfId="0" applyFont="1" applyBorder="1" applyAlignment="1">
      <alignment horizontal="center"/>
    </xf>
    <xf numFmtId="0" fontId="5" fillId="5" borderId="5" xfId="0" applyFont="1" applyFill="1" applyBorder="1" applyAlignment="1">
      <alignment horizontal="left"/>
    </xf>
    <xf numFmtId="0" fontId="5" fillId="5" borderId="0" xfId="0" applyFont="1" applyFill="1" applyAlignment="1">
      <alignment horizontal="left"/>
    </xf>
    <xf numFmtId="0" fontId="5" fillId="5" borderId="9" xfId="0" applyFont="1" applyFill="1" applyBorder="1" applyAlignment="1">
      <alignment horizontal="left"/>
    </xf>
    <xf numFmtId="0" fontId="5" fillId="5" borderId="0" xfId="0" applyFont="1" applyFill="1"/>
    <xf numFmtId="0" fontId="5" fillId="5" borderId="5" xfId="0" applyFont="1" applyFill="1" applyBorder="1"/>
    <xf numFmtId="0" fontId="5" fillId="5" borderId="2" xfId="0" applyFont="1" applyFill="1" applyBorder="1"/>
    <xf numFmtId="2" fontId="5" fillId="5" borderId="0" xfId="0" applyNumberFormat="1" applyFont="1" applyFill="1" applyAlignment="1">
      <alignment horizontal="right"/>
    </xf>
    <xf numFmtId="0" fontId="2" fillId="5" borderId="5" xfId="0" applyFont="1" applyFill="1" applyBorder="1"/>
    <xf numFmtId="0" fontId="1" fillId="5" borderId="2" xfId="0" applyFont="1" applyFill="1" applyBorder="1"/>
    <xf numFmtId="0" fontId="1" fillId="5" borderId="8" xfId="0" applyFont="1" applyFill="1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5" borderId="1" xfId="0" applyFont="1" applyFill="1" applyBorder="1"/>
    <xf numFmtId="0" fontId="2" fillId="5" borderId="4" xfId="0" applyFont="1" applyFill="1" applyBorder="1" applyAlignment="1">
      <alignment vertical="center" wrapText="1"/>
    </xf>
    <xf numFmtId="0" fontId="2" fillId="5" borderId="1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5" fillId="5" borderId="0" xfId="0" applyFont="1" applyFill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0" xfId="0" applyFont="1"/>
    <xf numFmtId="0" fontId="2" fillId="6" borderId="1" xfId="0" applyFont="1" applyFill="1" applyBorder="1" applyAlignment="1">
      <alignment horizontal="right"/>
    </xf>
    <xf numFmtId="2" fontId="2" fillId="6" borderId="8" xfId="0" applyNumberFormat="1" applyFont="1" applyFill="1" applyBorder="1" applyAlignment="1">
      <alignment horizontal="right"/>
    </xf>
    <xf numFmtId="2" fontId="2" fillId="6" borderId="1" xfId="0" applyNumberFormat="1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2" fontId="2" fillId="6" borderId="7" xfId="0" applyNumberFormat="1" applyFont="1" applyFill="1" applyBorder="1" applyAlignment="1">
      <alignment horizontal="right"/>
    </xf>
    <xf numFmtId="0" fontId="2" fillId="5" borderId="8" xfId="0" applyFont="1" applyFill="1" applyBorder="1" applyAlignment="1">
      <alignment horizontal="right"/>
    </xf>
    <xf numFmtId="2" fontId="2" fillId="2" borderId="1" xfId="0" applyNumberFormat="1" applyFont="1" applyFill="1" applyBorder="1"/>
    <xf numFmtId="2" fontId="2" fillId="2" borderId="6" xfId="0" applyNumberFormat="1" applyFont="1" applyFill="1" applyBorder="1"/>
    <xf numFmtId="2" fontId="2" fillId="2" borderId="4" xfId="0" applyNumberFormat="1" applyFont="1" applyFill="1" applyBorder="1"/>
    <xf numFmtId="0" fontId="2" fillId="2" borderId="7" xfId="0" applyFont="1" applyFill="1" applyBorder="1" applyAlignment="1">
      <alignment horizontal="left"/>
    </xf>
    <xf numFmtId="2" fontId="2" fillId="5" borderId="8" xfId="0" applyNumberFormat="1" applyFont="1" applyFill="1" applyBorder="1" applyAlignment="1">
      <alignment horizontal="right"/>
    </xf>
    <xf numFmtId="2" fontId="2" fillId="5" borderId="1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right"/>
    </xf>
    <xf numFmtId="2" fontId="2" fillId="5" borderId="2" xfId="0" applyNumberFormat="1" applyFont="1" applyFill="1" applyBorder="1" applyAlignment="1">
      <alignment horizontal="right"/>
    </xf>
    <xf numFmtId="2" fontId="5" fillId="5" borderId="1" xfId="0" applyNumberFormat="1" applyFont="1" applyFill="1" applyBorder="1" applyAlignment="1">
      <alignment horizontal="right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right"/>
    </xf>
    <xf numFmtId="0" fontId="2" fillId="5" borderId="8" xfId="0" applyFont="1" applyFill="1" applyBorder="1"/>
    <xf numFmtId="0" fontId="2" fillId="5" borderId="4" xfId="0" applyFont="1" applyFill="1" applyBorder="1"/>
    <xf numFmtId="0" fontId="2" fillId="5" borderId="6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2" fontId="2" fillId="5" borderId="3" xfId="0" applyNumberFormat="1" applyFont="1" applyFill="1" applyBorder="1" applyAlignment="1">
      <alignment horizontal="right"/>
    </xf>
    <xf numFmtId="0" fontId="2" fillId="5" borderId="4" xfId="0" applyFont="1" applyFill="1" applyBorder="1" applyAlignment="1">
      <alignment horizontal="right"/>
    </xf>
    <xf numFmtId="0" fontId="2" fillId="5" borderId="6" xfId="0" applyFont="1" applyFill="1" applyBorder="1" applyAlignment="1">
      <alignment horizontal="right"/>
    </xf>
    <xf numFmtId="0" fontId="0" fillId="0" borderId="7" xfId="0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2" fontId="2" fillId="5" borderId="5" xfId="0" applyNumberFormat="1" applyFont="1" applyFill="1" applyBorder="1" applyAlignment="1">
      <alignment horizontal="right"/>
    </xf>
    <xf numFmtId="2" fontId="2" fillId="2" borderId="5" xfId="0" applyNumberFormat="1" applyFont="1" applyFill="1" applyBorder="1" applyAlignment="1">
      <alignment horizontal="right"/>
    </xf>
    <xf numFmtId="0" fontId="4" fillId="0" borderId="15" xfId="0" applyFont="1" applyBorder="1"/>
    <xf numFmtId="14" fontId="4" fillId="0" borderId="8" xfId="0" applyNumberFormat="1" applyFont="1" applyBorder="1"/>
    <xf numFmtId="0" fontId="4" fillId="0" borderId="8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4" fontId="4" fillId="0" borderId="0" xfId="0" applyNumberFormat="1" applyFont="1"/>
    <xf numFmtId="4" fontId="4" fillId="0" borderId="8" xfId="0" applyNumberFormat="1" applyFont="1" applyBorder="1"/>
    <xf numFmtId="0" fontId="4" fillId="0" borderId="8" xfId="0" applyFont="1" applyBorder="1"/>
    <xf numFmtId="14" fontId="0" fillId="0" borderId="8" xfId="0" applyNumberFormat="1" applyBorder="1"/>
    <xf numFmtId="4" fontId="0" fillId="0" borderId="8" xfId="0" applyNumberFormat="1" applyBorder="1"/>
    <xf numFmtId="3" fontId="4" fillId="0" borderId="8" xfId="0" applyNumberFormat="1" applyFont="1" applyBorder="1"/>
    <xf numFmtId="0" fontId="4" fillId="2" borderId="8" xfId="0" applyFont="1" applyFill="1" applyBorder="1"/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0" fillId="0" borderId="3" xfId="0" applyBorder="1" applyAlignment="1">
      <alignment horizontal="right"/>
    </xf>
    <xf numFmtId="0" fontId="2" fillId="0" borderId="14" xfId="0" applyFont="1" applyBorder="1" applyAlignment="1">
      <alignment horizontal="left"/>
    </xf>
    <xf numFmtId="0" fontId="0" fillId="0" borderId="11" xfId="0" applyBorder="1"/>
    <xf numFmtId="0" fontId="2" fillId="2" borderId="14" xfId="0" applyFont="1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2" fillId="2" borderId="14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2" fillId="2" borderId="1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5" borderId="4" xfId="0" applyFont="1" applyFill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2" fillId="5" borderId="4" xfId="0" applyFont="1" applyFill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5" fillId="5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1" xfId="0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5" borderId="6" xfId="0" applyFont="1" applyFill="1" applyBorder="1" applyAlignment="1">
      <alignment horizontal="left"/>
    </xf>
    <xf numFmtId="0" fontId="2" fillId="5" borderId="13" xfId="0" applyFont="1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 wrapText="1"/>
    </xf>
    <xf numFmtId="0" fontId="0" fillId="0" borderId="7" xfId="0" applyBorder="1"/>
    <xf numFmtId="0" fontId="0" fillId="0" borderId="10" xfId="0" applyBorder="1"/>
    <xf numFmtId="0" fontId="2" fillId="2" borderId="6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2" fillId="2" borderId="15" xfId="0" applyFont="1" applyFill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5" fillId="2" borderId="14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5" xfId="0" applyFont="1" applyBorder="1"/>
    <xf numFmtId="0" fontId="5" fillId="0" borderId="0" xfId="0" applyFont="1"/>
    <xf numFmtId="0" fontId="5" fillId="0" borderId="4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5" borderId="14" xfId="0" applyFont="1" applyFill="1" applyBorder="1" applyAlignment="1">
      <alignment horizontal="left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4"/>
  <sheetViews>
    <sheetView tabSelected="1" view="pageBreakPreview" topLeftCell="A16" zoomScaleNormal="100" workbookViewId="0">
      <selection activeCell="D142" sqref="D142:E142"/>
    </sheetView>
  </sheetViews>
  <sheetFormatPr defaultRowHeight="12.75" x14ac:dyDescent="0.2"/>
  <cols>
    <col min="1" max="1" width="7.140625" customWidth="1"/>
    <col min="3" max="3" width="19.7109375" customWidth="1"/>
    <col min="5" max="5" width="8.28515625" customWidth="1"/>
    <col min="6" max="6" width="12.42578125" customWidth="1"/>
    <col min="7" max="7" width="24.5703125" customWidth="1"/>
    <col min="10" max="10" width="19.7109375" customWidth="1"/>
    <col min="11" max="11" width="13.7109375" customWidth="1"/>
    <col min="13" max="13" width="10.5703125" customWidth="1"/>
    <col min="14" max="14" width="14.7109375" customWidth="1"/>
    <col min="15" max="17" width="15.85546875" customWidth="1"/>
    <col min="18" max="18" width="17.140625" customWidth="1"/>
    <col min="19" max="19" width="18.140625" customWidth="1"/>
    <col min="20" max="20" width="11.5703125" bestFit="1" customWidth="1"/>
    <col min="21" max="21" width="10.5703125" bestFit="1" customWidth="1"/>
  </cols>
  <sheetData>
    <row r="1" spans="1:20" x14ac:dyDescent="0.2">
      <c r="M1" s="7" t="s">
        <v>0</v>
      </c>
      <c r="N1" s="7"/>
      <c r="O1" s="7"/>
      <c r="P1" s="7"/>
      <c r="Q1" s="7"/>
      <c r="R1" s="7"/>
    </row>
    <row r="2" spans="1:20" x14ac:dyDescent="0.2">
      <c r="M2" s="7" t="s">
        <v>1</v>
      </c>
      <c r="N2" s="7"/>
      <c r="O2" s="7"/>
      <c r="P2" s="7"/>
      <c r="Q2" s="7"/>
      <c r="R2" s="7"/>
    </row>
    <row r="3" spans="1:20" x14ac:dyDescent="0.2">
      <c r="M3" s="7" t="s">
        <v>2</v>
      </c>
      <c r="N3" s="7"/>
      <c r="O3" s="7"/>
      <c r="P3" s="7"/>
      <c r="Q3" s="7"/>
      <c r="R3" s="7"/>
    </row>
    <row r="4" spans="1:20" x14ac:dyDescent="0.2">
      <c r="M4" s="7" t="s">
        <v>169</v>
      </c>
      <c r="N4" s="7"/>
      <c r="O4" s="7"/>
      <c r="P4" s="7"/>
      <c r="Q4" s="7"/>
      <c r="R4" s="7"/>
    </row>
    <row r="5" spans="1:20" x14ac:dyDescent="0.2">
      <c r="G5" t="s">
        <v>3</v>
      </c>
    </row>
    <row r="6" spans="1:20" x14ac:dyDescent="0.2">
      <c r="B6" s="45" t="s">
        <v>4</v>
      </c>
    </row>
    <row r="7" spans="1:20" x14ac:dyDescent="0.2">
      <c r="F7" s="45" t="s">
        <v>291</v>
      </c>
    </row>
    <row r="9" spans="1:20" x14ac:dyDescent="0.2">
      <c r="A9" s="4" t="s">
        <v>5</v>
      </c>
      <c r="B9" s="283" t="s">
        <v>7</v>
      </c>
      <c r="C9" s="284"/>
      <c r="D9" s="283" t="s">
        <v>8</v>
      </c>
      <c r="E9" s="284"/>
      <c r="F9" s="4" t="s">
        <v>12</v>
      </c>
      <c r="G9" s="4" t="s">
        <v>17</v>
      </c>
      <c r="H9" s="4" t="s">
        <v>24</v>
      </c>
      <c r="I9" s="4" t="s">
        <v>31</v>
      </c>
      <c r="J9" s="10" t="s">
        <v>36</v>
      </c>
      <c r="K9" s="58" t="s">
        <v>42</v>
      </c>
      <c r="L9" s="4"/>
      <c r="M9" s="318" t="s">
        <v>290</v>
      </c>
      <c r="N9" s="329" t="s">
        <v>275</v>
      </c>
      <c r="O9" s="318" t="s">
        <v>276</v>
      </c>
      <c r="P9" s="329" t="s">
        <v>274</v>
      </c>
      <c r="Q9" s="329" t="s">
        <v>289</v>
      </c>
      <c r="R9" s="318" t="s">
        <v>278</v>
      </c>
    </row>
    <row r="10" spans="1:20" x14ac:dyDescent="0.2">
      <c r="A10" s="6" t="s">
        <v>6</v>
      </c>
      <c r="B10" s="245" t="s">
        <v>18</v>
      </c>
      <c r="C10" s="246"/>
      <c r="D10" s="245" t="s">
        <v>9</v>
      </c>
      <c r="E10" s="246"/>
      <c r="F10" s="6" t="s">
        <v>13</v>
      </c>
      <c r="G10" s="6" t="s">
        <v>21</v>
      </c>
      <c r="H10" s="6" t="s">
        <v>25</v>
      </c>
      <c r="I10" s="6" t="s">
        <v>32</v>
      </c>
      <c r="J10" s="13" t="s">
        <v>37</v>
      </c>
      <c r="K10" s="60" t="s">
        <v>43</v>
      </c>
      <c r="L10" s="6"/>
      <c r="M10" s="319"/>
      <c r="N10" s="330"/>
      <c r="O10" s="319"/>
      <c r="P10" s="330"/>
      <c r="Q10" s="330"/>
      <c r="R10" s="319"/>
    </row>
    <row r="11" spans="1:20" x14ac:dyDescent="0.2">
      <c r="A11" s="6"/>
      <c r="B11" s="245" t="s">
        <v>19</v>
      </c>
      <c r="C11" s="246"/>
      <c r="D11" s="245" t="s">
        <v>10</v>
      </c>
      <c r="E11" s="246"/>
      <c r="F11" s="6" t="s">
        <v>14</v>
      </c>
      <c r="G11" s="6" t="s">
        <v>112</v>
      </c>
      <c r="H11" s="6" t="s">
        <v>26</v>
      </c>
      <c r="I11" s="6" t="s">
        <v>26</v>
      </c>
      <c r="J11" s="13" t="s">
        <v>38</v>
      </c>
      <c r="K11" s="60" t="s">
        <v>109</v>
      </c>
      <c r="L11" s="6"/>
      <c r="M11" s="319"/>
      <c r="N11" s="330"/>
      <c r="O11" s="319"/>
      <c r="P11" s="330"/>
      <c r="Q11" s="330"/>
      <c r="R11" s="319"/>
    </row>
    <row r="12" spans="1:20" x14ac:dyDescent="0.2">
      <c r="A12" s="6"/>
      <c r="B12" s="245" t="s">
        <v>20</v>
      </c>
      <c r="C12" s="246"/>
      <c r="D12" s="245" t="s">
        <v>11</v>
      </c>
      <c r="E12" s="246"/>
      <c r="F12" s="6" t="s">
        <v>15</v>
      </c>
      <c r="G12" s="6" t="s">
        <v>113</v>
      </c>
      <c r="H12" s="6" t="s">
        <v>27</v>
      </c>
      <c r="I12" s="6" t="s">
        <v>33</v>
      </c>
      <c r="J12" s="13" t="s">
        <v>32</v>
      </c>
      <c r="K12" s="60" t="s">
        <v>110</v>
      </c>
      <c r="L12" s="6" t="s">
        <v>111</v>
      </c>
      <c r="M12" s="319"/>
      <c r="N12" s="330"/>
      <c r="O12" s="319"/>
      <c r="P12" s="330"/>
      <c r="Q12" s="330"/>
      <c r="R12" s="319"/>
      <c r="T12" s="39"/>
    </row>
    <row r="13" spans="1:20" x14ac:dyDescent="0.2">
      <c r="A13" s="6"/>
      <c r="B13" s="245"/>
      <c r="C13" s="246"/>
      <c r="D13" s="245"/>
      <c r="E13" s="246"/>
      <c r="F13" s="6" t="s">
        <v>16</v>
      </c>
      <c r="G13" s="6" t="s">
        <v>114</v>
      </c>
      <c r="H13" s="6" t="s">
        <v>28</v>
      </c>
      <c r="I13" s="6" t="s">
        <v>34</v>
      </c>
      <c r="J13" s="13" t="s">
        <v>39</v>
      </c>
      <c r="K13" s="13"/>
      <c r="L13" s="6" t="s">
        <v>43</v>
      </c>
      <c r="M13" s="319"/>
      <c r="N13" s="330"/>
      <c r="O13" s="319"/>
      <c r="P13" s="330"/>
      <c r="Q13" s="330"/>
      <c r="R13" s="319"/>
    </row>
    <row r="14" spans="1:20" x14ac:dyDescent="0.2">
      <c r="A14" s="6"/>
      <c r="B14" s="245"/>
      <c r="C14" s="246"/>
      <c r="D14" s="245"/>
      <c r="E14" s="246"/>
      <c r="F14" s="6"/>
      <c r="G14" s="6" t="s">
        <v>22</v>
      </c>
      <c r="H14" s="6" t="s">
        <v>29</v>
      </c>
      <c r="I14" s="6" t="s">
        <v>35</v>
      </c>
      <c r="J14" s="13" t="s">
        <v>40</v>
      </c>
      <c r="K14" s="13"/>
      <c r="L14" s="6" t="s">
        <v>109</v>
      </c>
      <c r="M14" s="319"/>
      <c r="N14" s="330"/>
      <c r="O14" s="319"/>
      <c r="P14" s="330"/>
      <c r="Q14" s="330"/>
      <c r="R14" s="319"/>
    </row>
    <row r="15" spans="1:20" x14ac:dyDescent="0.2">
      <c r="A15" s="6"/>
      <c r="B15" s="245"/>
      <c r="C15" s="246"/>
      <c r="D15" s="245"/>
      <c r="E15" s="246"/>
      <c r="F15" s="6"/>
      <c r="G15" s="6" t="s">
        <v>23</v>
      </c>
      <c r="H15" s="6" t="s">
        <v>30</v>
      </c>
      <c r="I15" s="6"/>
      <c r="J15" s="13" t="s">
        <v>41</v>
      </c>
      <c r="K15" s="11"/>
      <c r="L15" s="5" t="s">
        <v>44</v>
      </c>
      <c r="M15" s="320"/>
      <c r="N15" s="331"/>
      <c r="O15" s="320"/>
      <c r="P15" s="331"/>
      <c r="Q15" s="331"/>
      <c r="R15" s="320"/>
    </row>
    <row r="16" spans="1:20" x14ac:dyDescent="0.2">
      <c r="A16" s="108">
        <v>1</v>
      </c>
      <c r="B16" s="313">
        <v>2</v>
      </c>
      <c r="C16" s="314"/>
      <c r="D16" s="313">
        <v>3</v>
      </c>
      <c r="E16" s="314"/>
      <c r="F16" s="108">
        <v>4</v>
      </c>
      <c r="G16" s="108">
        <v>5</v>
      </c>
      <c r="H16" s="108">
        <v>6</v>
      </c>
      <c r="I16" s="108">
        <v>7</v>
      </c>
      <c r="J16" s="14">
        <v>8</v>
      </c>
      <c r="K16" s="108">
        <v>9</v>
      </c>
      <c r="L16" s="14"/>
      <c r="M16" s="108">
        <v>10</v>
      </c>
      <c r="N16" s="108">
        <v>11</v>
      </c>
      <c r="O16" s="14">
        <v>12</v>
      </c>
      <c r="P16" s="14">
        <v>12</v>
      </c>
      <c r="Q16" s="14">
        <v>12</v>
      </c>
      <c r="R16" s="14">
        <v>12</v>
      </c>
    </row>
    <row r="17" spans="1:21" x14ac:dyDescent="0.2">
      <c r="A17" s="155"/>
      <c r="B17" s="315" t="s">
        <v>251</v>
      </c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7"/>
    </row>
    <row r="18" spans="1:21" x14ac:dyDescent="0.2">
      <c r="A18" s="10"/>
      <c r="B18" s="327" t="s">
        <v>53</v>
      </c>
      <c r="C18" s="328"/>
      <c r="D18" s="283" t="s">
        <v>79</v>
      </c>
      <c r="E18" s="299"/>
      <c r="F18" s="10">
        <v>4178574</v>
      </c>
      <c r="G18" s="10"/>
      <c r="H18" s="10"/>
      <c r="I18" s="10"/>
      <c r="J18" s="4"/>
      <c r="K18" s="12"/>
      <c r="L18" s="12"/>
      <c r="M18" s="115"/>
      <c r="N18" s="10" t="s">
        <v>58</v>
      </c>
      <c r="O18" s="1"/>
      <c r="P18" s="1"/>
      <c r="Q18" s="1"/>
      <c r="R18" s="1"/>
    </row>
    <row r="19" spans="1:21" x14ac:dyDescent="0.2">
      <c r="A19" s="13"/>
      <c r="B19" s="323" t="s">
        <v>54</v>
      </c>
      <c r="C19" s="324"/>
      <c r="D19" s="245" t="s">
        <v>56</v>
      </c>
      <c r="E19" s="267"/>
      <c r="F19" s="63">
        <v>3823481200</v>
      </c>
      <c r="G19" s="13"/>
      <c r="H19" s="13"/>
      <c r="I19" s="13"/>
      <c r="J19" s="6"/>
      <c r="K19" s="7"/>
      <c r="L19" s="7"/>
      <c r="M19" s="116">
        <v>4</v>
      </c>
      <c r="N19" s="13" t="s">
        <v>59</v>
      </c>
      <c r="O19" s="2"/>
      <c r="P19" s="2"/>
      <c r="Q19" s="2"/>
      <c r="R19" s="2"/>
    </row>
    <row r="20" spans="1:21" x14ac:dyDescent="0.2">
      <c r="A20" s="13"/>
      <c r="B20" s="325" t="s">
        <v>55</v>
      </c>
      <c r="C20" s="326"/>
      <c r="D20" s="245" t="s">
        <v>57</v>
      </c>
      <c r="E20" s="267"/>
      <c r="F20" s="13" t="s">
        <v>166</v>
      </c>
      <c r="G20" s="13"/>
      <c r="H20" s="13"/>
      <c r="I20" s="13"/>
      <c r="J20" s="6"/>
      <c r="K20" s="7"/>
      <c r="L20" s="7"/>
      <c r="M20" s="13"/>
      <c r="N20" s="13" t="s">
        <v>60</v>
      </c>
      <c r="O20" s="2"/>
      <c r="P20" s="2"/>
      <c r="Q20" s="2"/>
      <c r="R20" s="2"/>
    </row>
    <row r="21" spans="1:21" ht="25.5" customHeight="1" x14ac:dyDescent="0.2">
      <c r="A21" s="4"/>
      <c r="B21" s="321" t="s">
        <v>208</v>
      </c>
      <c r="C21" s="322"/>
      <c r="D21" s="130"/>
      <c r="E21" s="131"/>
      <c r="F21" s="91"/>
      <c r="G21" s="3"/>
      <c r="H21" s="3"/>
      <c r="I21" s="3"/>
      <c r="J21" s="3"/>
      <c r="K21" s="132">
        <f>K22+K70</f>
        <v>6807011.7599999998</v>
      </c>
      <c r="L21" s="132">
        <f>L22+L70</f>
        <v>0</v>
      </c>
      <c r="M21" s="4"/>
      <c r="N21" s="4"/>
      <c r="O21" s="8"/>
      <c r="P21" s="8"/>
      <c r="Q21" s="8"/>
      <c r="R21" s="8"/>
      <c r="S21" s="39"/>
    </row>
    <row r="22" spans="1:21" ht="24.75" customHeight="1" x14ac:dyDescent="0.2">
      <c r="A22" s="5"/>
      <c r="B22" s="272" t="s">
        <v>217</v>
      </c>
      <c r="C22" s="272"/>
      <c r="D22" s="109"/>
      <c r="E22" s="124"/>
      <c r="F22" s="62"/>
      <c r="G22" s="5"/>
      <c r="H22" s="5"/>
      <c r="I22" s="5"/>
      <c r="J22" s="5"/>
      <c r="K22" s="54">
        <f>SUM(K23:K43)</f>
        <v>5290734.66</v>
      </c>
      <c r="L22" s="54">
        <f>SUM(L24:L67)</f>
        <v>0</v>
      </c>
      <c r="M22" s="5"/>
      <c r="N22" s="5"/>
      <c r="O22" s="9"/>
      <c r="P22" s="9"/>
      <c r="Q22" s="9"/>
      <c r="R22" s="9"/>
    </row>
    <row r="23" spans="1:21" x14ac:dyDescent="0.2">
      <c r="A23" s="56">
        <v>1</v>
      </c>
      <c r="B23" s="244" t="s">
        <v>147</v>
      </c>
      <c r="C23" s="243"/>
      <c r="D23" s="229" t="s">
        <v>86</v>
      </c>
      <c r="E23" s="243"/>
      <c r="F23" s="16"/>
      <c r="G23" s="16"/>
      <c r="H23" s="16">
        <v>110112006</v>
      </c>
      <c r="I23" s="16">
        <v>44</v>
      </c>
      <c r="J23" s="198"/>
      <c r="K23" s="199">
        <v>52102.05</v>
      </c>
      <c r="L23" s="65">
        <v>0</v>
      </c>
      <c r="M23" s="189"/>
      <c r="N23" s="16"/>
      <c r="O23" s="20"/>
      <c r="P23" s="20"/>
      <c r="Q23" s="20"/>
      <c r="R23" s="20"/>
      <c r="U23" s="39"/>
    </row>
    <row r="24" spans="1:21" x14ac:dyDescent="0.2">
      <c r="A24" s="57">
        <v>2</v>
      </c>
      <c r="B24" s="239" t="s">
        <v>89</v>
      </c>
      <c r="C24" s="312"/>
      <c r="D24" s="239" t="s">
        <v>90</v>
      </c>
      <c r="E24" s="240"/>
      <c r="F24" s="24"/>
      <c r="G24" s="24"/>
      <c r="H24" s="24">
        <v>110102019</v>
      </c>
      <c r="I24" s="24"/>
      <c r="J24" s="200"/>
      <c r="K24" s="188">
        <v>170569.84</v>
      </c>
      <c r="L24" s="56">
        <v>0</v>
      </c>
      <c r="M24" s="24"/>
      <c r="N24" s="24"/>
      <c r="O24" s="15"/>
      <c r="P24" s="15"/>
      <c r="Q24" s="15"/>
      <c r="R24" s="15"/>
      <c r="U24" s="39"/>
    </row>
    <row r="25" spans="1:21" x14ac:dyDescent="0.2">
      <c r="A25" s="65">
        <v>3</v>
      </c>
      <c r="B25" s="229" t="s">
        <v>91</v>
      </c>
      <c r="C25" s="244"/>
      <c r="D25" s="229" t="s">
        <v>93</v>
      </c>
      <c r="E25" s="244"/>
      <c r="F25" s="25"/>
      <c r="G25" s="25"/>
      <c r="H25" s="25"/>
      <c r="I25" s="25"/>
      <c r="J25" s="201"/>
      <c r="K25" s="228">
        <v>17860.36</v>
      </c>
      <c r="L25" s="100">
        <v>0</v>
      </c>
      <c r="M25" s="25"/>
      <c r="N25" s="25"/>
      <c r="O25" s="20"/>
      <c r="P25" s="20"/>
      <c r="Q25" s="20"/>
      <c r="R25" s="20"/>
    </row>
    <row r="26" spans="1:21" x14ac:dyDescent="0.2">
      <c r="A26" s="57"/>
      <c r="B26" s="123" t="s">
        <v>92</v>
      </c>
      <c r="C26" s="126"/>
      <c r="D26" s="123"/>
      <c r="E26" s="126"/>
      <c r="F26" s="26"/>
      <c r="G26" s="26"/>
      <c r="H26" s="26">
        <v>110102020</v>
      </c>
      <c r="I26" s="26"/>
      <c r="J26" s="202"/>
      <c r="K26" s="227"/>
      <c r="L26" s="66"/>
      <c r="M26" s="26"/>
      <c r="N26" s="26"/>
      <c r="O26" s="17"/>
      <c r="P26" s="17"/>
      <c r="Q26" s="17"/>
      <c r="R26" s="17"/>
      <c r="S26" s="39"/>
    </row>
    <row r="27" spans="1:21" x14ac:dyDescent="0.2">
      <c r="A27" s="69">
        <v>4</v>
      </c>
      <c r="B27" s="293" t="s">
        <v>64</v>
      </c>
      <c r="C27" s="243"/>
      <c r="D27" s="229" t="s">
        <v>137</v>
      </c>
      <c r="E27" s="243"/>
      <c r="F27" s="23"/>
      <c r="G27" s="30" t="s">
        <v>139</v>
      </c>
      <c r="H27" s="16">
        <v>110113001</v>
      </c>
      <c r="I27" s="70"/>
      <c r="J27" s="203"/>
      <c r="K27" s="226">
        <v>160000</v>
      </c>
      <c r="L27" s="69"/>
      <c r="M27" s="23"/>
      <c r="N27" s="23"/>
      <c r="O27" s="22"/>
      <c r="P27" s="22"/>
      <c r="Q27" s="22"/>
      <c r="R27" s="22"/>
      <c r="T27" s="39"/>
    </row>
    <row r="28" spans="1:21" x14ac:dyDescent="0.2">
      <c r="A28" s="57"/>
      <c r="B28" s="293" t="s">
        <v>165</v>
      </c>
      <c r="C28" s="302"/>
      <c r="D28" s="26"/>
      <c r="E28" s="71"/>
      <c r="F28" s="18"/>
      <c r="G28" s="72" t="s">
        <v>138</v>
      </c>
      <c r="H28" s="18"/>
      <c r="I28" s="71"/>
      <c r="J28" s="204"/>
      <c r="K28" s="227"/>
      <c r="L28" s="73">
        <v>0</v>
      </c>
      <c r="M28" s="18"/>
      <c r="N28" s="18"/>
      <c r="O28" s="17"/>
      <c r="P28" s="17"/>
      <c r="Q28" s="17"/>
      <c r="R28" s="17"/>
      <c r="S28" s="39"/>
    </row>
    <row r="29" spans="1:21" x14ac:dyDescent="0.2">
      <c r="A29" s="69">
        <v>5</v>
      </c>
      <c r="B29" s="229" t="s">
        <v>64</v>
      </c>
      <c r="C29" s="243"/>
      <c r="D29" s="25" t="s">
        <v>119</v>
      </c>
      <c r="E29" s="70"/>
      <c r="F29" s="23"/>
      <c r="G29" s="32" t="s">
        <v>139</v>
      </c>
      <c r="H29" s="23"/>
      <c r="I29" s="23"/>
      <c r="J29" s="203"/>
      <c r="K29" s="196">
        <v>134747</v>
      </c>
      <c r="L29" s="101">
        <v>0</v>
      </c>
      <c r="M29" s="23"/>
      <c r="N29" s="23"/>
      <c r="O29" s="22"/>
      <c r="P29" s="22"/>
      <c r="Q29" s="22"/>
      <c r="R29" s="22"/>
    </row>
    <row r="30" spans="1:21" x14ac:dyDescent="0.2">
      <c r="A30" s="57"/>
      <c r="B30" s="308" t="s">
        <v>165</v>
      </c>
      <c r="C30" s="309"/>
      <c r="D30" s="26"/>
      <c r="E30" s="71"/>
      <c r="F30" s="18"/>
      <c r="G30" s="33" t="s">
        <v>138</v>
      </c>
      <c r="H30" s="18">
        <v>110113002</v>
      </c>
      <c r="I30" s="18"/>
      <c r="J30" s="204"/>
      <c r="K30" s="195"/>
      <c r="L30" s="57"/>
      <c r="M30" s="18"/>
      <c r="N30" s="18"/>
      <c r="O30" s="17"/>
      <c r="P30" s="17"/>
      <c r="Q30" s="17"/>
      <c r="R30" s="17"/>
      <c r="T30" s="39"/>
    </row>
    <row r="31" spans="1:21" x14ac:dyDescent="0.2">
      <c r="A31" s="69">
        <v>6</v>
      </c>
      <c r="B31" s="229" t="s">
        <v>64</v>
      </c>
      <c r="C31" s="243"/>
      <c r="D31" s="25" t="s">
        <v>140</v>
      </c>
      <c r="E31" s="70"/>
      <c r="F31" s="23"/>
      <c r="G31" s="32" t="s">
        <v>139</v>
      </c>
      <c r="H31" s="23"/>
      <c r="I31" s="23"/>
      <c r="J31" s="203"/>
      <c r="K31" s="196">
        <v>141655</v>
      </c>
      <c r="L31" s="69"/>
      <c r="M31" s="23"/>
      <c r="N31" s="23"/>
      <c r="O31" s="22"/>
      <c r="P31" s="22"/>
      <c r="Q31" s="22"/>
      <c r="R31" s="22"/>
    </row>
    <row r="32" spans="1:21" x14ac:dyDescent="0.2">
      <c r="A32" s="69">
        <v>7</v>
      </c>
      <c r="B32" s="308" t="s">
        <v>165</v>
      </c>
      <c r="C32" s="309"/>
      <c r="D32" s="26"/>
      <c r="E32" s="71"/>
      <c r="F32" s="18"/>
      <c r="G32" s="33" t="s">
        <v>138</v>
      </c>
      <c r="H32" s="18">
        <v>110113003</v>
      </c>
      <c r="I32" s="18"/>
      <c r="J32" s="204"/>
      <c r="K32" s="195"/>
      <c r="L32" s="73">
        <v>0</v>
      </c>
      <c r="M32" s="18"/>
      <c r="N32" s="18"/>
      <c r="O32" s="17"/>
      <c r="P32" s="17"/>
      <c r="Q32" s="17"/>
      <c r="R32" s="17"/>
    </row>
    <row r="33" spans="1:20" ht="25.5" customHeight="1" x14ac:dyDescent="0.2">
      <c r="A33" s="56">
        <v>8</v>
      </c>
      <c r="B33" s="237" t="s">
        <v>170</v>
      </c>
      <c r="C33" s="238"/>
      <c r="D33" s="26" t="s">
        <v>140</v>
      </c>
      <c r="E33" s="71"/>
      <c r="F33" s="18"/>
      <c r="G33" s="102" t="s">
        <v>167</v>
      </c>
      <c r="H33" s="18">
        <v>111011323</v>
      </c>
      <c r="I33" s="18"/>
      <c r="J33" s="204"/>
      <c r="K33" s="205">
        <v>199758</v>
      </c>
      <c r="L33" s="73">
        <v>0</v>
      </c>
      <c r="M33" s="18"/>
      <c r="N33" s="18"/>
      <c r="O33" s="17"/>
      <c r="P33" s="17"/>
      <c r="Q33" s="17"/>
      <c r="R33" s="17"/>
    </row>
    <row r="34" spans="1:20" ht="32.25" customHeight="1" x14ac:dyDescent="0.2">
      <c r="A34" s="69">
        <v>9</v>
      </c>
      <c r="B34" s="237" t="s">
        <v>170</v>
      </c>
      <c r="C34" s="238"/>
      <c r="D34" s="310" t="s">
        <v>171</v>
      </c>
      <c r="E34" s="311"/>
      <c r="F34" s="18"/>
      <c r="G34" s="102" t="s">
        <v>167</v>
      </c>
      <c r="H34" s="18">
        <v>111011324</v>
      </c>
      <c r="I34" s="18"/>
      <c r="J34" s="204"/>
      <c r="K34" s="205">
        <v>199758</v>
      </c>
      <c r="L34" s="73">
        <v>0</v>
      </c>
      <c r="M34" s="18"/>
      <c r="N34" s="18"/>
      <c r="O34" s="17"/>
      <c r="P34" s="17"/>
      <c r="Q34" s="17"/>
      <c r="R34" s="17"/>
      <c r="T34" s="39"/>
    </row>
    <row r="35" spans="1:20" ht="32.25" customHeight="1" x14ac:dyDescent="0.2">
      <c r="A35" s="56">
        <v>10</v>
      </c>
      <c r="B35" s="237" t="s">
        <v>170</v>
      </c>
      <c r="C35" s="238"/>
      <c r="D35" s="26" t="s">
        <v>140</v>
      </c>
      <c r="E35" s="71"/>
      <c r="F35" s="18"/>
      <c r="G35" s="102" t="s">
        <v>167</v>
      </c>
      <c r="H35" s="18">
        <v>111011323</v>
      </c>
      <c r="I35" s="18"/>
      <c r="J35" s="204"/>
      <c r="K35" s="205">
        <v>197000</v>
      </c>
      <c r="L35" s="73">
        <v>0</v>
      </c>
      <c r="M35" s="31"/>
      <c r="N35" s="31"/>
      <c r="O35" s="21"/>
      <c r="P35" s="21"/>
      <c r="Q35" s="21"/>
      <c r="R35" s="21"/>
      <c r="T35" s="39"/>
    </row>
    <row r="36" spans="1:20" ht="32.25" customHeight="1" x14ac:dyDescent="0.2">
      <c r="A36" s="69">
        <v>11</v>
      </c>
      <c r="B36" s="237" t="s">
        <v>170</v>
      </c>
      <c r="C36" s="238"/>
      <c r="D36" s="150" t="s">
        <v>171</v>
      </c>
      <c r="E36" s="208"/>
      <c r="F36" s="31"/>
      <c r="G36" s="209" t="s">
        <v>167</v>
      </c>
      <c r="H36" s="31">
        <v>111011324</v>
      </c>
      <c r="I36" s="31"/>
      <c r="J36" s="163"/>
      <c r="K36" s="210">
        <v>197000</v>
      </c>
      <c r="L36" s="211">
        <v>0</v>
      </c>
      <c r="M36" s="31"/>
      <c r="N36" s="31"/>
      <c r="O36" s="21"/>
      <c r="P36" s="21"/>
      <c r="Q36" s="21"/>
      <c r="R36" s="21"/>
      <c r="T36" s="39"/>
    </row>
    <row r="37" spans="1:20" ht="32.25" customHeight="1" x14ac:dyDescent="0.2">
      <c r="A37" s="233">
        <v>12</v>
      </c>
      <c r="B37" s="229" t="s">
        <v>266</v>
      </c>
      <c r="C37" s="230"/>
      <c r="D37" s="114" t="s">
        <v>72</v>
      </c>
      <c r="E37" s="192"/>
      <c r="F37" s="25"/>
      <c r="G37" s="30" t="s">
        <v>167</v>
      </c>
      <c r="H37" s="25">
        <v>110113025</v>
      </c>
      <c r="I37" s="25"/>
      <c r="J37" s="201"/>
      <c r="K37" s="206">
        <v>2527471.16</v>
      </c>
      <c r="L37" s="100">
        <v>0</v>
      </c>
      <c r="M37" s="79"/>
      <c r="N37" s="25"/>
      <c r="O37" s="21"/>
      <c r="P37" s="21"/>
      <c r="Q37" s="21"/>
      <c r="R37" s="21"/>
      <c r="T37" s="39"/>
    </row>
    <row r="38" spans="1:20" ht="1.5" customHeight="1" x14ac:dyDescent="0.2">
      <c r="A38" s="234"/>
      <c r="B38" s="231"/>
      <c r="C38" s="232"/>
      <c r="D38" s="123"/>
      <c r="E38" s="126"/>
      <c r="F38" s="26"/>
      <c r="G38" s="26"/>
      <c r="H38" s="26"/>
      <c r="I38" s="26"/>
      <c r="J38" s="202"/>
      <c r="K38" s="207"/>
      <c r="L38" s="66"/>
      <c r="M38" s="82"/>
      <c r="N38" s="190">
        <v>2038887.76</v>
      </c>
      <c r="O38" s="21"/>
      <c r="P38" s="21"/>
      <c r="Q38" s="21"/>
      <c r="R38" s="21"/>
    </row>
    <row r="39" spans="1:20" ht="38.25" customHeight="1" x14ac:dyDescent="0.2">
      <c r="A39" s="56">
        <v>13</v>
      </c>
      <c r="B39" s="285" t="s">
        <v>73</v>
      </c>
      <c r="C39" s="286"/>
      <c r="D39" s="288" t="s">
        <v>62</v>
      </c>
      <c r="E39" s="289"/>
      <c r="F39" s="145" t="s">
        <v>220</v>
      </c>
      <c r="G39" s="152" t="s">
        <v>292</v>
      </c>
      <c r="H39" s="5">
        <v>110112008</v>
      </c>
      <c r="I39" s="5">
        <v>329.2</v>
      </c>
      <c r="J39" s="204"/>
      <c r="K39" s="205">
        <v>358050</v>
      </c>
      <c r="L39" s="56">
        <v>0</v>
      </c>
      <c r="M39" s="18"/>
      <c r="N39" s="153"/>
      <c r="O39" s="147"/>
      <c r="P39" s="147"/>
      <c r="Q39" s="147"/>
      <c r="R39" s="147"/>
      <c r="T39" s="39">
        <f>SUM(K39:K43)</f>
        <v>1292813.25</v>
      </c>
    </row>
    <row r="40" spans="1:20" ht="35.25" customHeight="1" x14ac:dyDescent="0.2">
      <c r="A40" s="56">
        <v>14</v>
      </c>
      <c r="B40" s="273" t="s">
        <v>74</v>
      </c>
      <c r="C40" s="274"/>
      <c r="D40" s="288" t="s">
        <v>72</v>
      </c>
      <c r="E40" s="289"/>
      <c r="F40" s="146" t="s">
        <v>220</v>
      </c>
      <c r="G40" s="152" t="s">
        <v>237</v>
      </c>
      <c r="H40" s="3">
        <v>110112007</v>
      </c>
      <c r="I40" s="3"/>
      <c r="J40" s="200"/>
      <c r="K40" s="193">
        <v>148500</v>
      </c>
      <c r="L40" s="56">
        <v>0</v>
      </c>
      <c r="M40" s="18"/>
      <c r="N40" s="153"/>
      <c r="O40" s="147"/>
      <c r="P40" s="147"/>
      <c r="Q40" s="147"/>
      <c r="R40" s="147"/>
      <c r="S40" s="39"/>
    </row>
    <row r="41" spans="1:20" ht="36.75" customHeight="1" x14ac:dyDescent="0.2">
      <c r="A41" s="56">
        <v>15</v>
      </c>
      <c r="B41" s="273" t="s">
        <v>75</v>
      </c>
      <c r="C41" s="274"/>
      <c r="D41" s="235" t="s">
        <v>62</v>
      </c>
      <c r="E41" s="290"/>
      <c r="F41" s="146" t="s">
        <v>220</v>
      </c>
      <c r="G41" s="152" t="s">
        <v>238</v>
      </c>
      <c r="H41" s="3">
        <v>110112009</v>
      </c>
      <c r="I41" s="3"/>
      <c r="J41" s="200"/>
      <c r="K41" s="193">
        <v>21450</v>
      </c>
      <c r="L41" s="56">
        <v>0</v>
      </c>
      <c r="M41" s="18"/>
      <c r="N41" s="153"/>
      <c r="O41" s="147"/>
      <c r="P41" s="147"/>
      <c r="Q41" s="147"/>
      <c r="R41" s="147"/>
    </row>
    <row r="42" spans="1:20" ht="37.5" customHeight="1" x14ac:dyDescent="0.2">
      <c r="A42" s="56">
        <v>16</v>
      </c>
      <c r="B42" s="285" t="s">
        <v>73</v>
      </c>
      <c r="C42" s="286"/>
      <c r="D42" s="288" t="s">
        <v>86</v>
      </c>
      <c r="E42" s="289"/>
      <c r="F42" s="146" t="s">
        <v>220</v>
      </c>
      <c r="G42" s="152" t="s">
        <v>292</v>
      </c>
      <c r="H42" s="3">
        <v>110112010</v>
      </c>
      <c r="I42" s="3">
        <v>239.3</v>
      </c>
      <c r="J42" s="200"/>
      <c r="K42" s="188">
        <v>468245.25</v>
      </c>
      <c r="L42" s="56">
        <v>0</v>
      </c>
      <c r="M42" s="18"/>
      <c r="N42" s="153"/>
      <c r="O42" s="147"/>
      <c r="P42" s="147"/>
      <c r="Q42" s="147"/>
      <c r="R42" s="147"/>
    </row>
    <row r="43" spans="1:20" ht="42" customHeight="1" x14ac:dyDescent="0.2">
      <c r="A43" s="69">
        <v>17</v>
      </c>
      <c r="B43" s="285" t="s">
        <v>73</v>
      </c>
      <c r="C43" s="286"/>
      <c r="D43" s="275" t="s">
        <v>85</v>
      </c>
      <c r="E43" s="275"/>
      <c r="F43" s="146" t="s">
        <v>220</v>
      </c>
      <c r="G43" s="152" t="s">
        <v>292</v>
      </c>
      <c r="H43" s="3">
        <v>110112011</v>
      </c>
      <c r="I43" s="3">
        <v>254</v>
      </c>
      <c r="J43" s="200"/>
      <c r="K43" s="193">
        <v>296568</v>
      </c>
      <c r="L43" s="56">
        <v>0</v>
      </c>
      <c r="M43" s="18"/>
      <c r="N43" s="153"/>
      <c r="O43" s="147"/>
      <c r="P43" s="147"/>
      <c r="Q43" s="147"/>
      <c r="R43" s="147"/>
    </row>
    <row r="44" spans="1:20" ht="21" customHeight="1" x14ac:dyDescent="0.2">
      <c r="A44" s="56">
        <v>33</v>
      </c>
      <c r="B44" s="237" t="s">
        <v>135</v>
      </c>
      <c r="C44" s="241"/>
      <c r="D44" s="239" t="s">
        <v>117</v>
      </c>
      <c r="E44" s="240"/>
      <c r="F44" s="24"/>
      <c r="G44" s="24"/>
      <c r="H44" s="24">
        <v>110900001</v>
      </c>
      <c r="I44" s="24"/>
      <c r="J44" s="24"/>
      <c r="K44" s="90">
        <v>0</v>
      </c>
      <c r="L44" s="56">
        <v>0</v>
      </c>
      <c r="M44" s="24"/>
      <c r="N44" s="24"/>
      <c r="O44" s="15"/>
      <c r="P44" s="15"/>
      <c r="Q44" s="15"/>
      <c r="R44" s="15"/>
    </row>
    <row r="45" spans="1:20" ht="12.75" customHeight="1" x14ac:dyDescent="0.2">
      <c r="A45" s="56">
        <v>34</v>
      </c>
      <c r="B45" s="237" t="s">
        <v>129</v>
      </c>
      <c r="C45" s="241"/>
      <c r="D45" s="239" t="s">
        <v>80</v>
      </c>
      <c r="E45" s="240"/>
      <c r="F45" s="24"/>
      <c r="G45" s="24"/>
      <c r="H45" s="24">
        <v>110900002</v>
      </c>
      <c r="I45" s="24"/>
      <c r="J45" s="24"/>
      <c r="K45" s="90">
        <v>0</v>
      </c>
      <c r="L45" s="56">
        <v>0</v>
      </c>
      <c r="M45" s="24"/>
      <c r="N45" s="24"/>
      <c r="O45" s="15"/>
      <c r="P45" s="15"/>
      <c r="Q45" s="15"/>
      <c r="R45" s="15"/>
    </row>
    <row r="46" spans="1:20" ht="12.75" customHeight="1" x14ac:dyDescent="0.2">
      <c r="A46" s="56">
        <v>35</v>
      </c>
      <c r="B46" s="237" t="s">
        <v>130</v>
      </c>
      <c r="C46" s="241"/>
      <c r="D46" s="239" t="s">
        <v>120</v>
      </c>
      <c r="E46" s="240"/>
      <c r="F46" s="24"/>
      <c r="G46" s="24"/>
      <c r="H46" s="24">
        <v>110900003</v>
      </c>
      <c r="I46" s="24"/>
      <c r="J46" s="24"/>
      <c r="K46" s="90">
        <v>0</v>
      </c>
      <c r="L46" s="56">
        <v>0</v>
      </c>
      <c r="M46" s="24"/>
      <c r="N46" s="24"/>
      <c r="O46" s="15"/>
      <c r="P46" s="15"/>
      <c r="Q46" s="15"/>
      <c r="R46" s="15"/>
    </row>
    <row r="47" spans="1:20" ht="12.75" customHeight="1" x14ac:dyDescent="0.2">
      <c r="A47" s="56">
        <v>36</v>
      </c>
      <c r="B47" s="237" t="s">
        <v>130</v>
      </c>
      <c r="C47" s="241"/>
      <c r="D47" s="239" t="s">
        <v>118</v>
      </c>
      <c r="E47" s="240"/>
      <c r="F47" s="24"/>
      <c r="G47" s="24"/>
      <c r="H47" s="24">
        <v>110900004</v>
      </c>
      <c r="I47" s="24"/>
      <c r="J47" s="24"/>
      <c r="K47" s="90">
        <v>0</v>
      </c>
      <c r="L47" s="56">
        <v>0</v>
      </c>
      <c r="M47" s="24"/>
      <c r="N47" s="24"/>
      <c r="O47" s="15"/>
      <c r="P47" s="15"/>
      <c r="Q47" s="15"/>
      <c r="R47" s="15"/>
    </row>
    <row r="48" spans="1:20" ht="12.75" customHeight="1" x14ac:dyDescent="0.2">
      <c r="A48" s="56">
        <v>37</v>
      </c>
      <c r="B48" s="237" t="s">
        <v>131</v>
      </c>
      <c r="C48" s="241"/>
      <c r="D48" s="239" t="s">
        <v>119</v>
      </c>
      <c r="E48" s="240"/>
      <c r="F48" s="24"/>
      <c r="G48" s="24"/>
      <c r="H48" s="24">
        <v>110900005</v>
      </c>
      <c r="I48" s="24"/>
      <c r="J48" s="24"/>
      <c r="K48" s="90">
        <v>0</v>
      </c>
      <c r="L48" s="56">
        <v>0</v>
      </c>
      <c r="M48" s="24"/>
      <c r="N48" s="24"/>
      <c r="O48" s="15"/>
      <c r="P48" s="15"/>
      <c r="Q48" s="15"/>
      <c r="R48" s="15"/>
    </row>
    <row r="49" spans="1:18" ht="12.75" customHeight="1" x14ac:dyDescent="0.2">
      <c r="A49" s="56">
        <v>38</v>
      </c>
      <c r="B49" s="237" t="s">
        <v>130</v>
      </c>
      <c r="C49" s="241"/>
      <c r="D49" s="239" t="s">
        <v>121</v>
      </c>
      <c r="E49" s="240"/>
      <c r="F49" s="24"/>
      <c r="G49" s="24"/>
      <c r="H49" s="24">
        <v>110900006</v>
      </c>
      <c r="I49" s="24"/>
      <c r="J49" s="24"/>
      <c r="K49" s="90">
        <v>0</v>
      </c>
      <c r="L49" s="56">
        <v>0</v>
      </c>
      <c r="M49" s="24"/>
      <c r="N49" s="24"/>
      <c r="O49" s="15"/>
      <c r="P49" s="15"/>
      <c r="Q49" s="15"/>
      <c r="R49" s="15"/>
    </row>
    <row r="50" spans="1:18" ht="12.75" customHeight="1" x14ac:dyDescent="0.2">
      <c r="A50" s="56">
        <v>39</v>
      </c>
      <c r="B50" s="237" t="s">
        <v>123</v>
      </c>
      <c r="C50" s="241"/>
      <c r="D50" s="239" t="s">
        <v>82</v>
      </c>
      <c r="E50" s="240"/>
      <c r="F50" s="24"/>
      <c r="G50" s="24"/>
      <c r="H50" s="24">
        <v>110900007</v>
      </c>
      <c r="I50" s="24"/>
      <c r="J50" s="24"/>
      <c r="K50" s="90">
        <v>0</v>
      </c>
      <c r="L50" s="56">
        <v>0</v>
      </c>
      <c r="M50" s="24"/>
      <c r="N50" s="24"/>
      <c r="O50" s="15"/>
      <c r="P50" s="15"/>
      <c r="Q50" s="15"/>
      <c r="R50" s="15"/>
    </row>
    <row r="51" spans="1:18" ht="12.75" customHeight="1" x14ac:dyDescent="0.2">
      <c r="A51" s="56">
        <v>40</v>
      </c>
      <c r="B51" s="237" t="s">
        <v>132</v>
      </c>
      <c r="C51" s="241"/>
      <c r="D51" s="239" t="s">
        <v>81</v>
      </c>
      <c r="E51" s="240"/>
      <c r="F51" s="24"/>
      <c r="G51" s="24"/>
      <c r="H51" s="24">
        <v>110900008</v>
      </c>
      <c r="I51" s="24"/>
      <c r="J51" s="24"/>
      <c r="K51" s="90">
        <v>0</v>
      </c>
      <c r="L51" s="56">
        <v>0</v>
      </c>
      <c r="M51" s="24"/>
      <c r="N51" s="24"/>
      <c r="O51" s="15"/>
      <c r="P51" s="15"/>
      <c r="Q51" s="15"/>
      <c r="R51" s="15"/>
    </row>
    <row r="52" spans="1:18" ht="12.75" customHeight="1" x14ac:dyDescent="0.2">
      <c r="A52" s="56">
        <v>41</v>
      </c>
      <c r="B52" s="237" t="s">
        <v>132</v>
      </c>
      <c r="C52" s="241"/>
      <c r="D52" s="239" t="s">
        <v>122</v>
      </c>
      <c r="E52" s="240"/>
      <c r="F52" s="24"/>
      <c r="G52" s="24"/>
      <c r="H52" s="24">
        <v>110900009</v>
      </c>
      <c r="I52" s="24"/>
      <c r="J52" s="24"/>
      <c r="K52" s="90">
        <v>0</v>
      </c>
      <c r="L52" s="56">
        <v>0</v>
      </c>
      <c r="M52" s="24"/>
      <c r="N52" s="24"/>
      <c r="O52" s="15"/>
      <c r="P52" s="15"/>
      <c r="Q52" s="15"/>
      <c r="R52" s="15"/>
    </row>
    <row r="53" spans="1:18" x14ac:dyDescent="0.2">
      <c r="A53" s="56">
        <v>42</v>
      </c>
      <c r="B53" s="237" t="s">
        <v>133</v>
      </c>
      <c r="C53" s="241"/>
      <c r="D53" s="239" t="s">
        <v>88</v>
      </c>
      <c r="E53" s="240"/>
      <c r="F53" s="24"/>
      <c r="G53" s="24"/>
      <c r="H53" s="24">
        <v>110900010</v>
      </c>
      <c r="I53" s="24"/>
      <c r="J53" s="24"/>
      <c r="K53" s="90">
        <v>0</v>
      </c>
      <c r="L53" s="56">
        <v>0</v>
      </c>
      <c r="M53" s="24"/>
      <c r="N53" s="24"/>
      <c r="O53" s="15"/>
      <c r="P53" s="15"/>
      <c r="Q53" s="15"/>
      <c r="R53" s="15"/>
    </row>
    <row r="54" spans="1:18" x14ac:dyDescent="0.2">
      <c r="A54" s="56">
        <v>43</v>
      </c>
      <c r="B54" s="237" t="s">
        <v>124</v>
      </c>
      <c r="C54" s="241"/>
      <c r="D54" s="239" t="s">
        <v>125</v>
      </c>
      <c r="E54" s="240"/>
      <c r="F54" s="24"/>
      <c r="G54" s="24"/>
      <c r="H54" s="24">
        <v>110900011</v>
      </c>
      <c r="I54" s="24"/>
      <c r="J54" s="24"/>
      <c r="K54" s="90">
        <v>0</v>
      </c>
      <c r="L54" s="56">
        <v>0</v>
      </c>
      <c r="M54" s="24"/>
      <c r="N54" s="24"/>
      <c r="O54" s="15"/>
      <c r="P54" s="15"/>
      <c r="Q54" s="15"/>
      <c r="R54" s="15"/>
    </row>
    <row r="55" spans="1:18" x14ac:dyDescent="0.2">
      <c r="A55" s="56">
        <v>44</v>
      </c>
      <c r="B55" s="237" t="s">
        <v>126</v>
      </c>
      <c r="C55" s="241"/>
      <c r="D55" s="239" t="s">
        <v>87</v>
      </c>
      <c r="E55" s="240"/>
      <c r="F55" s="24"/>
      <c r="G55" s="24"/>
      <c r="H55" s="24">
        <v>110900012</v>
      </c>
      <c r="I55" s="24"/>
      <c r="J55" s="24"/>
      <c r="K55" s="90">
        <v>0</v>
      </c>
      <c r="L55" s="56">
        <v>0</v>
      </c>
      <c r="M55" s="24"/>
      <c r="N55" s="24"/>
      <c r="O55" s="15"/>
      <c r="P55" s="15"/>
      <c r="Q55" s="15"/>
      <c r="R55" s="15"/>
    </row>
    <row r="56" spans="1:18" x14ac:dyDescent="0.2">
      <c r="A56" s="56">
        <v>45</v>
      </c>
      <c r="B56" s="237" t="s">
        <v>134</v>
      </c>
      <c r="C56" s="241"/>
      <c r="D56" s="239" t="s">
        <v>127</v>
      </c>
      <c r="E56" s="240"/>
      <c r="F56" s="24"/>
      <c r="G56" s="24"/>
      <c r="H56" s="24">
        <v>110900013</v>
      </c>
      <c r="I56" s="24"/>
      <c r="J56" s="24"/>
      <c r="K56" s="90">
        <v>0</v>
      </c>
      <c r="L56" s="56">
        <v>0</v>
      </c>
      <c r="M56" s="24"/>
      <c r="N56" s="24"/>
      <c r="O56" s="15"/>
      <c r="P56" s="15"/>
      <c r="Q56" s="15"/>
      <c r="R56" s="15"/>
    </row>
    <row r="57" spans="1:18" ht="51" x14ac:dyDescent="0.2">
      <c r="A57" s="56">
        <v>46</v>
      </c>
      <c r="B57" s="239" t="s">
        <v>190</v>
      </c>
      <c r="C57" s="240"/>
      <c r="D57" s="114"/>
      <c r="E57" s="121"/>
      <c r="F57" s="24"/>
      <c r="G57" s="24"/>
      <c r="H57" s="55"/>
      <c r="I57" s="55"/>
      <c r="J57" s="24" t="s">
        <v>191</v>
      </c>
      <c r="K57" s="67"/>
      <c r="L57" s="56"/>
      <c r="M57" s="224" t="s">
        <v>285</v>
      </c>
      <c r="N57" s="212" t="s">
        <v>272</v>
      </c>
      <c r="O57" s="214" t="s">
        <v>273</v>
      </c>
      <c r="P57" s="217">
        <v>42926</v>
      </c>
      <c r="Q57" s="218">
        <v>5970030.3300000001</v>
      </c>
      <c r="R57" s="216" t="s">
        <v>283</v>
      </c>
    </row>
    <row r="58" spans="1:18" ht="51" x14ac:dyDescent="0.2">
      <c r="A58" s="56">
        <v>47</v>
      </c>
      <c r="B58" s="239" t="s">
        <v>190</v>
      </c>
      <c r="C58" s="240"/>
      <c r="D58" s="114"/>
      <c r="E58" s="121"/>
      <c r="F58" s="24"/>
      <c r="G58" s="24"/>
      <c r="H58" s="55"/>
      <c r="I58" s="55"/>
      <c r="J58" s="24" t="s">
        <v>192</v>
      </c>
      <c r="K58" s="67"/>
      <c r="L58" s="56"/>
      <c r="M58" s="223" t="s">
        <v>271</v>
      </c>
      <c r="N58" s="212" t="s">
        <v>272</v>
      </c>
      <c r="O58" s="214" t="s">
        <v>273</v>
      </c>
      <c r="P58" s="213">
        <v>43159</v>
      </c>
      <c r="Q58" s="219" t="s">
        <v>277</v>
      </c>
      <c r="R58" s="214" t="s">
        <v>279</v>
      </c>
    </row>
    <row r="59" spans="1:18" ht="51" x14ac:dyDescent="0.2">
      <c r="A59" s="56">
        <v>48</v>
      </c>
      <c r="B59" s="239" t="s">
        <v>190</v>
      </c>
      <c r="C59" s="240"/>
      <c r="D59" s="114"/>
      <c r="E59" s="121"/>
      <c r="F59" s="24"/>
      <c r="G59" s="24"/>
      <c r="H59" s="55"/>
      <c r="I59" s="55"/>
      <c r="J59" s="24" t="s">
        <v>193</v>
      </c>
      <c r="K59" s="67"/>
      <c r="L59" s="56"/>
      <c r="M59" s="225" t="s">
        <v>286</v>
      </c>
      <c r="N59" s="45" t="s">
        <v>281</v>
      </c>
      <c r="O59" s="214" t="s">
        <v>273</v>
      </c>
      <c r="P59" s="213">
        <v>43159</v>
      </c>
      <c r="Q59" s="218">
        <v>10604877.84</v>
      </c>
      <c r="R59" s="216" t="s">
        <v>282</v>
      </c>
    </row>
    <row r="60" spans="1:18" ht="51" x14ac:dyDescent="0.2">
      <c r="A60" s="56">
        <v>49</v>
      </c>
      <c r="B60" s="239" t="s">
        <v>190</v>
      </c>
      <c r="C60" s="240"/>
      <c r="D60" s="114"/>
      <c r="E60" s="121"/>
      <c r="F60" s="24"/>
      <c r="G60" s="24"/>
      <c r="H60" s="55"/>
      <c r="I60" s="55"/>
      <c r="J60" s="24" t="s">
        <v>194</v>
      </c>
      <c r="K60" s="67"/>
      <c r="L60" s="56"/>
      <c r="M60" s="45" t="s">
        <v>287</v>
      </c>
      <c r="N60" s="45" t="s">
        <v>281</v>
      </c>
      <c r="O60" s="214" t="s">
        <v>273</v>
      </c>
      <c r="P60" s="220">
        <v>43159</v>
      </c>
      <c r="Q60" s="221">
        <v>8300741.6299999999</v>
      </c>
      <c r="R60" s="215" t="s">
        <v>280</v>
      </c>
    </row>
    <row r="61" spans="1:18" ht="51" x14ac:dyDescent="0.2">
      <c r="A61" s="56">
        <v>50</v>
      </c>
      <c r="B61" s="239" t="s">
        <v>190</v>
      </c>
      <c r="C61" s="240"/>
      <c r="D61" s="114"/>
      <c r="E61" s="121"/>
      <c r="F61" s="24"/>
      <c r="G61" s="24"/>
      <c r="H61" s="55"/>
      <c r="I61" s="55"/>
      <c r="J61" s="24" t="s">
        <v>195</v>
      </c>
      <c r="K61" s="67"/>
      <c r="L61" s="56"/>
      <c r="M61" s="45" t="s">
        <v>288</v>
      </c>
      <c r="N61" s="212" t="s">
        <v>272</v>
      </c>
      <c r="O61" s="214" t="s">
        <v>273</v>
      </c>
      <c r="P61" s="217">
        <v>42853</v>
      </c>
      <c r="Q61" s="222">
        <v>10495680</v>
      </c>
      <c r="R61" s="216" t="s">
        <v>284</v>
      </c>
    </row>
    <row r="62" spans="1:18" x14ac:dyDescent="0.2">
      <c r="A62" s="56">
        <v>51</v>
      </c>
      <c r="B62" s="239" t="s">
        <v>190</v>
      </c>
      <c r="C62" s="240"/>
      <c r="D62" s="114"/>
      <c r="E62" s="121"/>
      <c r="F62" s="24"/>
      <c r="G62" s="24"/>
      <c r="H62" s="55"/>
      <c r="I62" s="55"/>
      <c r="J62" s="24" t="s">
        <v>196</v>
      </c>
      <c r="K62" s="67"/>
      <c r="L62" s="56"/>
      <c r="M62" s="24"/>
      <c r="N62" s="24"/>
      <c r="O62" s="15"/>
      <c r="P62" s="15"/>
      <c r="Q62" s="15"/>
      <c r="R62" s="15"/>
    </row>
    <row r="63" spans="1:18" x14ac:dyDescent="0.2">
      <c r="A63" s="56">
        <v>52</v>
      </c>
      <c r="B63" s="239" t="s">
        <v>190</v>
      </c>
      <c r="C63" s="240"/>
      <c r="D63" s="114"/>
      <c r="E63" s="121"/>
      <c r="F63" s="24"/>
      <c r="G63" s="24"/>
      <c r="H63" s="55"/>
      <c r="I63" s="55"/>
      <c r="J63" s="24" t="s">
        <v>197</v>
      </c>
      <c r="K63" s="67"/>
      <c r="L63" s="56"/>
      <c r="M63" s="24"/>
      <c r="N63" s="24"/>
      <c r="O63" s="15"/>
      <c r="P63" s="15"/>
      <c r="Q63" s="15"/>
      <c r="R63" s="15"/>
    </row>
    <row r="64" spans="1:18" x14ac:dyDescent="0.2">
      <c r="A64" s="56">
        <v>53</v>
      </c>
      <c r="B64" s="239" t="s">
        <v>190</v>
      </c>
      <c r="C64" s="240"/>
      <c r="D64" s="114"/>
      <c r="E64" s="121"/>
      <c r="F64" s="24"/>
      <c r="G64" s="24"/>
      <c r="H64" s="55"/>
      <c r="I64" s="55"/>
      <c r="J64" s="24" t="s">
        <v>198</v>
      </c>
      <c r="K64" s="67"/>
      <c r="L64" s="56"/>
      <c r="M64" s="24"/>
      <c r="N64" s="24"/>
      <c r="O64" s="15"/>
      <c r="P64" s="15"/>
      <c r="Q64" s="15"/>
      <c r="R64" s="15"/>
    </row>
    <row r="65" spans="1:19" x14ac:dyDescent="0.2">
      <c r="A65" s="56">
        <v>54</v>
      </c>
      <c r="B65" s="110"/>
      <c r="C65" s="133"/>
      <c r="D65" s="113"/>
      <c r="E65" s="121"/>
      <c r="F65" s="24"/>
      <c r="G65" s="24"/>
      <c r="H65" s="24"/>
      <c r="I65" s="24"/>
      <c r="J65" s="24"/>
      <c r="K65" s="90"/>
      <c r="L65" s="56"/>
      <c r="M65" s="24"/>
      <c r="N65" s="24"/>
      <c r="O65" s="15"/>
      <c r="P65" s="15"/>
      <c r="Q65" s="15"/>
      <c r="R65" s="15"/>
    </row>
    <row r="66" spans="1:19" ht="22.5" customHeight="1" x14ac:dyDescent="0.2">
      <c r="A66" s="56">
        <v>46</v>
      </c>
      <c r="B66" s="239" t="s">
        <v>134</v>
      </c>
      <c r="C66" s="268"/>
      <c r="D66" s="113" t="s">
        <v>85</v>
      </c>
      <c r="E66" s="121"/>
      <c r="F66" s="24"/>
      <c r="G66" s="55" t="s">
        <v>152</v>
      </c>
      <c r="H66" s="24">
        <v>110900014</v>
      </c>
      <c r="I66" s="24"/>
      <c r="J66" s="24"/>
      <c r="K66" s="90">
        <v>0</v>
      </c>
      <c r="L66" s="56">
        <v>0</v>
      </c>
      <c r="M66" s="24"/>
      <c r="N66" s="24"/>
      <c r="O66" s="15"/>
      <c r="P66" s="15"/>
      <c r="Q66" s="15"/>
      <c r="R66" s="15"/>
      <c r="S66" s="39"/>
    </row>
    <row r="67" spans="1:19" ht="19.5" customHeight="1" x14ac:dyDescent="0.2">
      <c r="A67" s="56">
        <v>47</v>
      </c>
      <c r="B67" s="237" t="s">
        <v>174</v>
      </c>
      <c r="C67" s="241"/>
      <c r="D67" s="239"/>
      <c r="E67" s="240"/>
      <c r="F67" s="24"/>
      <c r="G67" s="55"/>
      <c r="H67" s="24"/>
      <c r="I67" s="24" t="s">
        <v>175</v>
      </c>
      <c r="J67" s="24"/>
      <c r="K67" s="90">
        <v>0</v>
      </c>
      <c r="L67" s="56">
        <v>0</v>
      </c>
      <c r="M67" s="24"/>
      <c r="N67" s="24"/>
      <c r="O67" s="15"/>
      <c r="P67" s="15"/>
      <c r="Q67" s="15"/>
      <c r="R67" s="15"/>
    </row>
    <row r="68" spans="1:19" ht="19.5" customHeight="1" x14ac:dyDescent="0.2">
      <c r="A68" s="74"/>
      <c r="B68" s="305" t="s">
        <v>252</v>
      </c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7"/>
      <c r="P68" s="39"/>
      <c r="Q68" s="39"/>
      <c r="R68" s="39"/>
    </row>
    <row r="69" spans="1:19" x14ac:dyDescent="0.2">
      <c r="A69" s="74"/>
      <c r="B69" s="303" t="s">
        <v>104</v>
      </c>
      <c r="C69" s="304"/>
      <c r="D69" s="118"/>
      <c r="E69" s="125"/>
      <c r="F69" s="59"/>
      <c r="G69" s="4"/>
      <c r="H69" s="4"/>
      <c r="I69" s="4"/>
      <c r="J69" s="4"/>
      <c r="K69" s="64"/>
      <c r="L69" s="64"/>
      <c r="M69" s="4"/>
      <c r="N69" s="4"/>
      <c r="O69" s="8"/>
      <c r="P69" s="8"/>
      <c r="Q69" s="8"/>
      <c r="R69" s="8"/>
      <c r="S69" s="39"/>
    </row>
    <row r="70" spans="1:19" x14ac:dyDescent="0.2">
      <c r="A70" s="74"/>
      <c r="B70" s="300" t="s">
        <v>105</v>
      </c>
      <c r="C70" s="301"/>
      <c r="D70" s="109"/>
      <c r="E70" s="124"/>
      <c r="F70" s="62"/>
      <c r="G70" s="5"/>
      <c r="H70" s="5"/>
      <c r="I70" s="5"/>
      <c r="J70" s="5"/>
      <c r="K70" s="54">
        <f>SUM(K71:K112)</f>
        <v>1516277.1</v>
      </c>
      <c r="L70" s="54">
        <f>SUM(L83:L110)</f>
        <v>0</v>
      </c>
      <c r="M70" s="129"/>
      <c r="N70" s="129"/>
      <c r="O70" s="9"/>
      <c r="P70" s="9"/>
      <c r="Q70" s="9"/>
      <c r="R70" s="9"/>
    </row>
    <row r="71" spans="1:19" x14ac:dyDescent="0.2">
      <c r="A71" s="56">
        <v>1</v>
      </c>
      <c r="B71" s="76" t="s">
        <v>84</v>
      </c>
      <c r="C71" s="77"/>
      <c r="D71" s="239" t="s">
        <v>106</v>
      </c>
      <c r="E71" s="240"/>
      <c r="F71" s="24"/>
      <c r="G71" s="24"/>
      <c r="H71" s="24">
        <v>110115001</v>
      </c>
      <c r="I71" s="24"/>
      <c r="J71" s="24"/>
      <c r="K71" s="193">
        <v>164400</v>
      </c>
      <c r="L71" s="56">
        <v>0</v>
      </c>
      <c r="M71" s="95"/>
      <c r="N71" s="24"/>
      <c r="O71" s="15"/>
      <c r="P71" s="15"/>
      <c r="Q71" s="15"/>
      <c r="R71" s="15"/>
    </row>
    <row r="72" spans="1:19" x14ac:dyDescent="0.2">
      <c r="A72" s="56">
        <v>2</v>
      </c>
      <c r="B72" s="239" t="s">
        <v>107</v>
      </c>
      <c r="C72" s="240"/>
      <c r="D72" s="239" t="s">
        <v>106</v>
      </c>
      <c r="E72" s="240"/>
      <c r="F72" s="24"/>
      <c r="G72" s="24"/>
      <c r="H72" s="24">
        <v>110134008</v>
      </c>
      <c r="I72" s="24"/>
      <c r="J72" s="24"/>
      <c r="K72" s="193">
        <v>6559.1</v>
      </c>
      <c r="L72" s="56">
        <v>0</v>
      </c>
      <c r="M72" s="95"/>
      <c r="N72" s="24"/>
      <c r="O72" s="15"/>
      <c r="P72" s="15"/>
      <c r="Q72" s="15"/>
      <c r="R72" s="15"/>
    </row>
    <row r="73" spans="1:19" x14ac:dyDescent="0.2">
      <c r="A73" s="56">
        <v>3</v>
      </c>
      <c r="B73" s="113" t="s">
        <v>108</v>
      </c>
      <c r="C73" s="121"/>
      <c r="D73" s="113" t="s">
        <v>106</v>
      </c>
      <c r="E73" s="121"/>
      <c r="F73" s="24"/>
      <c r="G73" s="24"/>
      <c r="H73" s="24">
        <v>110134012</v>
      </c>
      <c r="I73" s="24"/>
      <c r="J73" s="24"/>
      <c r="K73" s="193">
        <v>4233</v>
      </c>
      <c r="L73" s="56">
        <v>0</v>
      </c>
      <c r="M73" s="95"/>
      <c r="N73" s="95"/>
      <c r="O73" s="15"/>
      <c r="P73" s="15"/>
      <c r="Q73" s="15"/>
      <c r="R73" s="15"/>
    </row>
    <row r="74" spans="1:19" x14ac:dyDescent="0.2">
      <c r="A74" s="233">
        <v>4</v>
      </c>
      <c r="B74" s="293" t="s">
        <v>151</v>
      </c>
      <c r="C74" s="302"/>
      <c r="D74" s="229" t="s">
        <v>80</v>
      </c>
      <c r="E74" s="243"/>
      <c r="F74" s="25"/>
      <c r="G74" s="25"/>
      <c r="H74" s="25">
        <v>110134033</v>
      </c>
      <c r="I74" s="25"/>
      <c r="J74" s="25"/>
      <c r="K74" s="226">
        <v>5800</v>
      </c>
      <c r="L74" s="80"/>
      <c r="M74" s="191"/>
      <c r="N74" s="191"/>
      <c r="O74" s="20"/>
      <c r="P74" s="20"/>
      <c r="Q74" s="20"/>
      <c r="R74" s="20"/>
    </row>
    <row r="75" spans="1:19" x14ac:dyDescent="0.2">
      <c r="A75" s="234"/>
      <c r="B75" s="308" t="s">
        <v>141</v>
      </c>
      <c r="C75" s="309"/>
      <c r="D75" s="81"/>
      <c r="E75" s="81"/>
      <c r="F75" s="26"/>
      <c r="G75" s="26"/>
      <c r="H75" s="26"/>
      <c r="I75" s="26"/>
      <c r="J75" s="26"/>
      <c r="K75" s="227"/>
      <c r="L75" s="66"/>
      <c r="M75" s="26"/>
      <c r="N75" s="26"/>
      <c r="O75" s="17"/>
      <c r="P75" s="17"/>
      <c r="Q75" s="17"/>
      <c r="R75" s="17"/>
    </row>
    <row r="76" spans="1:19" x14ac:dyDescent="0.2">
      <c r="A76" s="65">
        <v>5</v>
      </c>
      <c r="B76" s="244" t="s">
        <v>148</v>
      </c>
      <c r="C76" s="244"/>
      <c r="D76" s="229" t="s">
        <v>86</v>
      </c>
      <c r="E76" s="243"/>
      <c r="F76" s="24"/>
      <c r="G76" s="24"/>
      <c r="H76" s="24">
        <v>110134029</v>
      </c>
      <c r="I76" s="24"/>
      <c r="J76" s="24"/>
      <c r="K76" s="193">
        <v>8250</v>
      </c>
      <c r="L76" s="56">
        <v>0</v>
      </c>
      <c r="M76" s="24"/>
      <c r="N76" s="24"/>
      <c r="O76" s="15"/>
      <c r="P76" s="15"/>
      <c r="Q76" s="15"/>
      <c r="R76" s="15"/>
    </row>
    <row r="77" spans="1:19" x14ac:dyDescent="0.2">
      <c r="A77" s="65">
        <v>6</v>
      </c>
      <c r="B77" s="244" t="s">
        <v>149</v>
      </c>
      <c r="C77" s="244"/>
      <c r="D77" s="229" t="s">
        <v>86</v>
      </c>
      <c r="E77" s="243"/>
      <c r="F77" s="27"/>
      <c r="G77" s="16"/>
      <c r="H77" s="27">
        <v>110136003</v>
      </c>
      <c r="I77" s="16"/>
      <c r="J77" s="27"/>
      <c r="K77" s="194">
        <v>5370</v>
      </c>
      <c r="L77" s="65">
        <v>0</v>
      </c>
      <c r="M77" s="27"/>
      <c r="N77" s="16"/>
      <c r="O77" s="19"/>
      <c r="P77" s="19"/>
      <c r="Q77" s="19"/>
      <c r="R77" s="19"/>
      <c r="S77" s="39"/>
    </row>
    <row r="78" spans="1:19" x14ac:dyDescent="0.2">
      <c r="A78" s="56">
        <v>7</v>
      </c>
      <c r="B78" s="239" t="s">
        <v>69</v>
      </c>
      <c r="C78" s="240"/>
      <c r="D78" s="239" t="s">
        <v>62</v>
      </c>
      <c r="E78" s="240"/>
      <c r="F78" s="24"/>
      <c r="G78" s="24"/>
      <c r="H78" s="24">
        <v>110136009</v>
      </c>
      <c r="I78" s="24"/>
      <c r="J78" s="24"/>
      <c r="K78" s="193">
        <v>6000</v>
      </c>
      <c r="L78" s="56">
        <v>0</v>
      </c>
      <c r="M78" s="24"/>
      <c r="N78" s="24"/>
      <c r="O78" s="15"/>
      <c r="P78" s="15"/>
      <c r="Q78" s="15"/>
      <c r="R78" s="15"/>
      <c r="S78" s="39"/>
    </row>
    <row r="79" spans="1:19" x14ac:dyDescent="0.2">
      <c r="A79" s="56">
        <v>8</v>
      </c>
      <c r="B79" s="239" t="s">
        <v>69</v>
      </c>
      <c r="C79" s="240"/>
      <c r="D79" s="239" t="s">
        <v>62</v>
      </c>
      <c r="E79" s="240"/>
      <c r="F79" s="24"/>
      <c r="G79" s="24"/>
      <c r="H79" s="24">
        <v>110136010</v>
      </c>
      <c r="I79" s="24"/>
      <c r="J79" s="24"/>
      <c r="K79" s="193">
        <v>6000</v>
      </c>
      <c r="L79" s="56">
        <v>0</v>
      </c>
      <c r="M79" s="24"/>
      <c r="N79" s="24"/>
      <c r="O79" s="15"/>
      <c r="P79" s="15"/>
      <c r="Q79" s="15"/>
      <c r="R79" s="15"/>
    </row>
    <row r="80" spans="1:19" x14ac:dyDescent="0.2">
      <c r="A80" s="56">
        <v>9</v>
      </c>
      <c r="B80" s="239" t="s">
        <v>69</v>
      </c>
      <c r="C80" s="240"/>
      <c r="D80" s="239" t="s">
        <v>62</v>
      </c>
      <c r="E80" s="240"/>
      <c r="F80" s="24"/>
      <c r="G80" s="24"/>
      <c r="H80" s="24">
        <v>110136011</v>
      </c>
      <c r="I80" s="24"/>
      <c r="J80" s="24"/>
      <c r="K80" s="193">
        <v>6000</v>
      </c>
      <c r="L80" s="56">
        <v>0</v>
      </c>
      <c r="M80" s="24"/>
      <c r="N80" s="24"/>
      <c r="O80" s="15"/>
      <c r="P80" s="15"/>
      <c r="Q80" s="15"/>
      <c r="R80" s="15"/>
    </row>
    <row r="81" spans="1:21" x14ac:dyDescent="0.2">
      <c r="A81" s="56">
        <v>10</v>
      </c>
      <c r="B81" s="239" t="s">
        <v>69</v>
      </c>
      <c r="C81" s="240"/>
      <c r="D81" s="239" t="s">
        <v>62</v>
      </c>
      <c r="E81" s="240"/>
      <c r="F81" s="24"/>
      <c r="G81" s="24"/>
      <c r="H81" s="24">
        <v>110136012</v>
      </c>
      <c r="I81" s="24"/>
      <c r="J81" s="24"/>
      <c r="K81" s="193">
        <v>6000</v>
      </c>
      <c r="L81" s="56">
        <v>0</v>
      </c>
      <c r="M81" s="24"/>
      <c r="N81" s="24"/>
      <c r="O81" s="15"/>
      <c r="P81" s="15"/>
      <c r="Q81" s="15"/>
      <c r="R81" s="15"/>
      <c r="S81" s="39"/>
    </row>
    <row r="82" spans="1:21" x14ac:dyDescent="0.2">
      <c r="A82" s="56">
        <v>11</v>
      </c>
      <c r="B82" s="239" t="s">
        <v>70</v>
      </c>
      <c r="C82" s="240"/>
      <c r="D82" s="239" t="s">
        <v>62</v>
      </c>
      <c r="E82" s="240"/>
      <c r="F82" s="24"/>
      <c r="G82" s="24"/>
      <c r="H82" s="24">
        <v>110136013</v>
      </c>
      <c r="I82" s="24"/>
      <c r="J82" s="24"/>
      <c r="K82" s="193">
        <v>7393</v>
      </c>
      <c r="L82" s="56">
        <v>0</v>
      </c>
      <c r="M82" s="24"/>
      <c r="N82" s="24"/>
      <c r="O82" s="15"/>
      <c r="P82" s="15"/>
      <c r="Q82" s="15"/>
      <c r="R82" s="15"/>
      <c r="S82" s="39"/>
      <c r="T82" s="39"/>
    </row>
    <row r="83" spans="1:21" ht="24" customHeight="1" x14ac:dyDescent="0.2">
      <c r="A83" s="56">
        <v>12</v>
      </c>
      <c r="B83" s="237" t="s">
        <v>68</v>
      </c>
      <c r="C83" s="241"/>
      <c r="D83" s="114" t="s">
        <v>62</v>
      </c>
      <c r="E83" s="121"/>
      <c r="F83" s="104">
        <v>43648</v>
      </c>
      <c r="G83" s="55" t="s">
        <v>230</v>
      </c>
      <c r="H83" s="24">
        <v>110134040</v>
      </c>
      <c r="I83" s="24"/>
      <c r="J83" s="24"/>
      <c r="K83" s="194">
        <v>29920</v>
      </c>
      <c r="L83" s="78">
        <v>0</v>
      </c>
      <c r="M83" s="24"/>
      <c r="N83" s="24"/>
      <c r="O83" s="15"/>
      <c r="P83" s="15"/>
      <c r="Q83" s="15"/>
      <c r="R83" s="15"/>
      <c r="T83" s="39"/>
    </row>
    <row r="84" spans="1:21" ht="34.5" customHeight="1" x14ac:dyDescent="0.2">
      <c r="A84" s="56">
        <v>13</v>
      </c>
      <c r="B84" s="237" t="s">
        <v>172</v>
      </c>
      <c r="C84" s="238"/>
      <c r="D84" s="114" t="s">
        <v>106</v>
      </c>
      <c r="E84" s="121"/>
      <c r="F84" s="24" t="s">
        <v>173</v>
      </c>
      <c r="G84" s="55" t="s">
        <v>231</v>
      </c>
      <c r="H84" s="24">
        <v>110134041</v>
      </c>
      <c r="I84" s="24"/>
      <c r="J84" s="24"/>
      <c r="K84" s="194">
        <v>22572</v>
      </c>
      <c r="L84" s="56">
        <v>0</v>
      </c>
      <c r="M84" s="24"/>
      <c r="N84" s="24"/>
      <c r="O84" s="15"/>
      <c r="P84" s="15"/>
      <c r="Q84" s="15"/>
      <c r="R84" s="15"/>
    </row>
    <row r="85" spans="1:21" ht="36" customHeight="1" x14ac:dyDescent="0.2">
      <c r="A85" s="56">
        <v>14</v>
      </c>
      <c r="B85" s="106" t="s">
        <v>176</v>
      </c>
      <c r="C85" s="107"/>
      <c r="D85" s="114" t="s">
        <v>106</v>
      </c>
      <c r="E85" s="121"/>
      <c r="F85" s="24" t="s">
        <v>177</v>
      </c>
      <c r="G85" s="55" t="s">
        <v>222</v>
      </c>
      <c r="H85" s="55" t="s">
        <v>178</v>
      </c>
      <c r="I85" s="56" t="s">
        <v>179</v>
      </c>
      <c r="J85" s="24"/>
      <c r="K85" s="194">
        <v>210000</v>
      </c>
      <c r="L85" s="56">
        <v>0</v>
      </c>
      <c r="M85" s="24"/>
      <c r="N85" s="24"/>
      <c r="O85" s="15"/>
      <c r="P85" s="15"/>
      <c r="Q85" s="15"/>
      <c r="R85" s="15"/>
    </row>
    <row r="86" spans="1:21" ht="22.5" customHeight="1" x14ac:dyDescent="0.2">
      <c r="A86" s="56">
        <v>15</v>
      </c>
      <c r="B86" s="242" t="s">
        <v>180</v>
      </c>
      <c r="C86" s="238"/>
      <c r="D86" s="114" t="s">
        <v>106</v>
      </c>
      <c r="E86" s="121"/>
      <c r="F86" s="24" t="s">
        <v>181</v>
      </c>
      <c r="G86" s="55" t="s">
        <v>221</v>
      </c>
      <c r="H86" s="24">
        <v>110134072</v>
      </c>
      <c r="I86" s="24">
        <v>1</v>
      </c>
      <c r="J86" s="24"/>
      <c r="K86" s="194">
        <v>5150</v>
      </c>
      <c r="L86" s="56">
        <v>0</v>
      </c>
      <c r="M86" s="24"/>
      <c r="N86" s="24"/>
      <c r="O86" s="15"/>
      <c r="P86" s="15"/>
      <c r="Q86" s="15"/>
      <c r="R86" s="15"/>
    </row>
    <row r="87" spans="1:21" ht="22.5" customHeight="1" x14ac:dyDescent="0.2">
      <c r="A87" s="56">
        <v>16</v>
      </c>
      <c r="B87" s="237" t="s">
        <v>200</v>
      </c>
      <c r="C87" s="238"/>
      <c r="D87" s="114" t="s">
        <v>106</v>
      </c>
      <c r="E87" s="121"/>
      <c r="F87" s="24" t="s">
        <v>182</v>
      </c>
      <c r="G87" s="55" t="s">
        <v>223</v>
      </c>
      <c r="H87" s="24">
        <v>110134073</v>
      </c>
      <c r="I87" s="24">
        <v>1</v>
      </c>
      <c r="J87" s="24"/>
      <c r="K87" s="194">
        <v>7500</v>
      </c>
      <c r="L87" s="56">
        <v>0</v>
      </c>
      <c r="M87" s="24"/>
      <c r="N87" s="24"/>
      <c r="O87" s="15"/>
      <c r="P87" s="15"/>
      <c r="Q87" s="15"/>
      <c r="R87" s="15"/>
    </row>
    <row r="88" spans="1:21" ht="22.5" customHeight="1" x14ac:dyDescent="0.2">
      <c r="A88" s="56">
        <v>17</v>
      </c>
      <c r="B88" s="237" t="s">
        <v>183</v>
      </c>
      <c r="C88" s="238"/>
      <c r="D88" s="114" t="s">
        <v>106</v>
      </c>
      <c r="E88" s="121"/>
      <c r="F88" s="24" t="s">
        <v>182</v>
      </c>
      <c r="G88" s="55" t="s">
        <v>223</v>
      </c>
      <c r="H88" s="24">
        <v>110134074</v>
      </c>
      <c r="I88" s="24">
        <v>1</v>
      </c>
      <c r="J88" s="24"/>
      <c r="K88" s="194">
        <v>36500</v>
      </c>
      <c r="L88" s="56">
        <v>0</v>
      </c>
      <c r="M88" s="24"/>
      <c r="N88" s="24"/>
      <c r="O88" s="15"/>
      <c r="P88" s="15"/>
      <c r="Q88" s="15"/>
      <c r="R88" s="15"/>
    </row>
    <row r="89" spans="1:21" ht="22.5" customHeight="1" x14ac:dyDescent="0.2">
      <c r="A89" s="56">
        <v>18</v>
      </c>
      <c r="B89" s="237" t="s">
        <v>184</v>
      </c>
      <c r="C89" s="238"/>
      <c r="D89" s="114" t="s">
        <v>106</v>
      </c>
      <c r="E89" s="121"/>
      <c r="F89" s="104">
        <v>44447</v>
      </c>
      <c r="G89" s="55" t="s">
        <v>224</v>
      </c>
      <c r="H89" s="24">
        <v>110134075</v>
      </c>
      <c r="I89" s="24">
        <v>1</v>
      </c>
      <c r="J89" s="24"/>
      <c r="K89" s="194">
        <v>20000</v>
      </c>
      <c r="L89" s="56">
        <v>0</v>
      </c>
      <c r="M89" s="24"/>
      <c r="N89" s="24"/>
      <c r="O89" s="15"/>
      <c r="P89" s="15"/>
      <c r="Q89" s="15"/>
      <c r="R89" s="15"/>
    </row>
    <row r="90" spans="1:21" ht="22.5" customHeight="1" x14ac:dyDescent="0.2">
      <c r="A90" s="56">
        <v>19</v>
      </c>
      <c r="B90" s="237" t="s">
        <v>185</v>
      </c>
      <c r="C90" s="238"/>
      <c r="D90" s="114" t="s">
        <v>106</v>
      </c>
      <c r="E90" s="121"/>
      <c r="F90" s="24" t="s">
        <v>186</v>
      </c>
      <c r="G90" s="55" t="s">
        <v>224</v>
      </c>
      <c r="H90" s="24">
        <v>110134076</v>
      </c>
      <c r="I90" s="24">
        <v>1</v>
      </c>
      <c r="J90" s="24"/>
      <c r="K90" s="194">
        <v>5800</v>
      </c>
      <c r="L90" s="56">
        <v>0</v>
      </c>
      <c r="M90" s="24"/>
      <c r="N90" s="24"/>
      <c r="O90" s="15"/>
      <c r="P90" s="15"/>
      <c r="Q90" s="15"/>
      <c r="R90" s="15"/>
      <c r="T90" s="39"/>
      <c r="U90" s="39"/>
    </row>
    <row r="91" spans="1:21" ht="22.5" customHeight="1" x14ac:dyDescent="0.2">
      <c r="A91" s="56">
        <v>20</v>
      </c>
      <c r="B91" s="237" t="s">
        <v>187</v>
      </c>
      <c r="C91" s="238"/>
      <c r="D91" s="114" t="s">
        <v>106</v>
      </c>
      <c r="E91" s="121"/>
      <c r="F91" s="24" t="s">
        <v>186</v>
      </c>
      <c r="G91" s="55" t="s">
        <v>224</v>
      </c>
      <c r="H91" s="24">
        <v>110134077</v>
      </c>
      <c r="I91" s="24"/>
      <c r="J91" s="24"/>
      <c r="K91" s="194">
        <v>39200</v>
      </c>
      <c r="L91" s="56">
        <v>0</v>
      </c>
      <c r="M91" s="24"/>
      <c r="N91" s="24"/>
      <c r="O91" s="15"/>
      <c r="P91" s="15"/>
      <c r="Q91" s="15"/>
      <c r="R91" s="15"/>
    </row>
    <row r="92" spans="1:21" ht="47.25" customHeight="1" x14ac:dyDescent="0.2">
      <c r="A92" s="56">
        <v>21</v>
      </c>
      <c r="B92" s="237" t="s">
        <v>236</v>
      </c>
      <c r="C92" s="238"/>
      <c r="D92" s="114" t="s">
        <v>106</v>
      </c>
      <c r="E92" s="121"/>
      <c r="F92" s="24" t="s">
        <v>188</v>
      </c>
      <c r="G92" s="55" t="s">
        <v>249</v>
      </c>
      <c r="H92" s="24">
        <v>110134078</v>
      </c>
      <c r="I92" s="24"/>
      <c r="J92" s="67">
        <v>200000</v>
      </c>
      <c r="K92" s="194"/>
      <c r="L92" s="56">
        <v>0</v>
      </c>
      <c r="M92" s="24" t="s">
        <v>218</v>
      </c>
      <c r="N92" s="24"/>
      <c r="O92" s="15"/>
      <c r="P92" s="15"/>
      <c r="Q92" s="15"/>
      <c r="R92" s="15"/>
      <c r="S92" s="39"/>
    </row>
    <row r="93" spans="1:21" ht="40.5" customHeight="1" x14ac:dyDescent="0.2">
      <c r="A93" s="56">
        <v>22</v>
      </c>
      <c r="B93" s="237" t="s">
        <v>234</v>
      </c>
      <c r="C93" s="238"/>
      <c r="D93" s="114" t="s">
        <v>106</v>
      </c>
      <c r="E93" s="121"/>
      <c r="F93" s="24" t="s">
        <v>235</v>
      </c>
      <c r="G93" s="55" t="s">
        <v>250</v>
      </c>
      <c r="H93" s="24">
        <v>110134083</v>
      </c>
      <c r="I93" s="24"/>
      <c r="J93" s="67">
        <v>152500</v>
      </c>
      <c r="K93" s="194"/>
      <c r="L93" s="56">
        <v>0</v>
      </c>
      <c r="M93" s="24" t="s">
        <v>218</v>
      </c>
      <c r="N93" s="24"/>
      <c r="O93" s="15"/>
      <c r="P93" s="15"/>
      <c r="Q93" s="15"/>
      <c r="R93" s="15"/>
    </row>
    <row r="94" spans="1:21" ht="23.25" customHeight="1" x14ac:dyDescent="0.2">
      <c r="A94" s="56">
        <v>23</v>
      </c>
      <c r="B94" s="110" t="s">
        <v>199</v>
      </c>
      <c r="C94" s="111"/>
      <c r="D94" s="114" t="s">
        <v>106</v>
      </c>
      <c r="E94" s="121"/>
      <c r="F94" s="24" t="s">
        <v>188</v>
      </c>
      <c r="G94" s="55" t="s">
        <v>233</v>
      </c>
      <c r="H94" s="24">
        <v>110134079</v>
      </c>
      <c r="I94" s="24">
        <v>1</v>
      </c>
      <c r="J94" s="24"/>
      <c r="K94" s="194">
        <v>1500</v>
      </c>
      <c r="L94" s="56">
        <v>0</v>
      </c>
      <c r="M94" s="24"/>
      <c r="N94" s="24"/>
      <c r="O94" s="15"/>
      <c r="P94" s="15"/>
      <c r="Q94" s="15"/>
      <c r="R94" s="15"/>
      <c r="S94" s="39"/>
    </row>
    <row r="95" spans="1:21" ht="23.25" customHeight="1" x14ac:dyDescent="0.2">
      <c r="A95" s="56">
        <v>24</v>
      </c>
      <c r="B95" s="237" t="s">
        <v>211</v>
      </c>
      <c r="C95" s="238"/>
      <c r="D95" s="114" t="s">
        <v>106</v>
      </c>
      <c r="E95" s="121"/>
      <c r="F95" s="24" t="s">
        <v>212</v>
      </c>
      <c r="G95" s="55" t="s">
        <v>226</v>
      </c>
      <c r="H95" s="24">
        <v>110134084</v>
      </c>
      <c r="I95" s="24">
        <v>1</v>
      </c>
      <c r="J95" s="24"/>
      <c r="K95" s="194">
        <v>7850</v>
      </c>
      <c r="L95" s="56">
        <v>0</v>
      </c>
      <c r="M95" s="24"/>
      <c r="N95" s="24"/>
      <c r="O95" s="15"/>
      <c r="P95" s="15"/>
      <c r="Q95" s="15"/>
      <c r="R95" s="15"/>
      <c r="S95" s="39"/>
    </row>
    <row r="96" spans="1:21" ht="23.25" customHeight="1" x14ac:dyDescent="0.2">
      <c r="A96" s="56">
        <v>25</v>
      </c>
      <c r="B96" s="237" t="s">
        <v>211</v>
      </c>
      <c r="C96" s="238"/>
      <c r="D96" s="114" t="s">
        <v>106</v>
      </c>
      <c r="E96" s="121"/>
      <c r="F96" s="24" t="s">
        <v>212</v>
      </c>
      <c r="G96" s="55" t="s">
        <v>226</v>
      </c>
      <c r="H96" s="24">
        <v>110134085</v>
      </c>
      <c r="I96" s="24">
        <v>1</v>
      </c>
      <c r="J96" s="24"/>
      <c r="K96" s="194">
        <v>7850</v>
      </c>
      <c r="L96" s="56">
        <v>0</v>
      </c>
      <c r="M96" s="24"/>
      <c r="N96" s="24"/>
      <c r="O96" s="15"/>
      <c r="P96" s="15"/>
      <c r="Q96" s="15"/>
      <c r="R96" s="15"/>
      <c r="S96" s="39"/>
    </row>
    <row r="97" spans="1:20" ht="23.25" customHeight="1" x14ac:dyDescent="0.2">
      <c r="A97" s="56">
        <v>26</v>
      </c>
      <c r="B97" s="237" t="s">
        <v>213</v>
      </c>
      <c r="C97" s="238"/>
      <c r="D97" s="114" t="s">
        <v>106</v>
      </c>
      <c r="E97" s="121"/>
      <c r="F97" s="24" t="s">
        <v>214</v>
      </c>
      <c r="G97" s="55" t="s">
        <v>232</v>
      </c>
      <c r="H97" s="24">
        <v>110134086</v>
      </c>
      <c r="I97" s="24">
        <v>1</v>
      </c>
      <c r="J97" s="24"/>
      <c r="K97" s="194">
        <v>2500</v>
      </c>
      <c r="L97" s="56">
        <v>0</v>
      </c>
      <c r="M97" s="24"/>
      <c r="N97" s="24"/>
      <c r="O97" s="15"/>
      <c r="P97" s="15"/>
      <c r="Q97" s="15"/>
      <c r="R97" s="15"/>
      <c r="S97" s="39"/>
    </row>
    <row r="98" spans="1:20" ht="23.25" customHeight="1" x14ac:dyDescent="0.2">
      <c r="A98" s="56">
        <v>27</v>
      </c>
      <c r="B98" s="237" t="s">
        <v>215</v>
      </c>
      <c r="C98" s="238"/>
      <c r="D98" s="113" t="s">
        <v>106</v>
      </c>
      <c r="E98" s="121"/>
      <c r="F98" s="24" t="s">
        <v>214</v>
      </c>
      <c r="G98" s="55" t="s">
        <v>225</v>
      </c>
      <c r="H98" s="55" t="s">
        <v>216</v>
      </c>
      <c r="I98" s="24">
        <v>10</v>
      </c>
      <c r="J98" s="24"/>
      <c r="K98" s="193">
        <v>88000</v>
      </c>
      <c r="L98" s="56">
        <v>0</v>
      </c>
      <c r="M98" s="24"/>
      <c r="N98" s="24"/>
      <c r="O98" s="15"/>
      <c r="P98" s="15"/>
      <c r="Q98" s="15"/>
      <c r="R98" s="15"/>
      <c r="S98" s="39"/>
    </row>
    <row r="99" spans="1:20" ht="36.75" customHeight="1" x14ac:dyDescent="0.2">
      <c r="A99" s="56">
        <v>28</v>
      </c>
      <c r="B99" s="285" t="s">
        <v>77</v>
      </c>
      <c r="C99" s="286"/>
      <c r="D99" s="288" t="s">
        <v>62</v>
      </c>
      <c r="E99" s="289"/>
      <c r="F99" s="92" t="s">
        <v>220</v>
      </c>
      <c r="G99" s="152" t="s">
        <v>239</v>
      </c>
      <c r="H99" s="5">
        <v>110115002</v>
      </c>
      <c r="I99" s="5"/>
      <c r="J99" s="5"/>
      <c r="K99" s="195">
        <v>276640</v>
      </c>
      <c r="L99" s="87">
        <v>0</v>
      </c>
      <c r="M99" s="95"/>
      <c r="N99" s="153"/>
      <c r="O99" s="147"/>
      <c r="P99" s="147"/>
      <c r="Q99" s="147"/>
      <c r="R99" s="147"/>
      <c r="S99" s="39"/>
    </row>
    <row r="100" spans="1:20" ht="36" customHeight="1" x14ac:dyDescent="0.2">
      <c r="A100" s="56">
        <v>29</v>
      </c>
      <c r="B100" s="273" t="s">
        <v>78</v>
      </c>
      <c r="C100" s="274"/>
      <c r="D100" s="235" t="s">
        <v>201</v>
      </c>
      <c r="E100" s="290"/>
      <c r="F100" s="68" t="s">
        <v>220</v>
      </c>
      <c r="G100" s="152" t="s">
        <v>241</v>
      </c>
      <c r="H100" s="3">
        <v>110136018</v>
      </c>
      <c r="I100" s="3"/>
      <c r="J100" s="3"/>
      <c r="K100" s="188">
        <v>43977.3</v>
      </c>
      <c r="L100" s="90">
        <v>0</v>
      </c>
      <c r="M100" s="24"/>
      <c r="N100" s="153"/>
      <c r="O100" s="147"/>
      <c r="P100" s="147"/>
      <c r="Q100" s="147"/>
      <c r="R100" s="147"/>
      <c r="S100" s="39"/>
    </row>
    <row r="101" spans="1:20" ht="37.5" customHeight="1" x14ac:dyDescent="0.2">
      <c r="A101" s="56">
        <v>30</v>
      </c>
      <c r="B101" s="273" t="s">
        <v>95</v>
      </c>
      <c r="C101" s="274"/>
      <c r="D101" s="288" t="s">
        <v>202</v>
      </c>
      <c r="E101" s="289"/>
      <c r="F101" s="68" t="s">
        <v>220</v>
      </c>
      <c r="G101" s="152" t="s">
        <v>240</v>
      </c>
      <c r="H101" s="3">
        <v>110136021</v>
      </c>
      <c r="I101" s="3"/>
      <c r="J101" s="3"/>
      <c r="K101" s="193">
        <v>9578</v>
      </c>
      <c r="L101" s="64">
        <v>0</v>
      </c>
      <c r="M101" s="24"/>
      <c r="N101" s="153"/>
      <c r="O101" s="147"/>
      <c r="P101" s="147"/>
      <c r="Q101" s="147"/>
      <c r="R101" s="147"/>
      <c r="S101" s="39">
        <f>SUM(K99:K108)</f>
        <v>701390</v>
      </c>
      <c r="T101" s="39"/>
    </row>
    <row r="102" spans="1:20" ht="39" customHeight="1" x14ac:dyDescent="0.2">
      <c r="A102" s="56">
        <v>31</v>
      </c>
      <c r="B102" s="137" t="s">
        <v>204</v>
      </c>
      <c r="C102" s="138"/>
      <c r="D102" s="288" t="s">
        <v>203</v>
      </c>
      <c r="E102" s="289"/>
      <c r="F102" s="68" t="s">
        <v>220</v>
      </c>
      <c r="G102" s="152" t="s">
        <v>242</v>
      </c>
      <c r="H102" s="4">
        <v>110136022</v>
      </c>
      <c r="I102" s="3"/>
      <c r="J102" s="3"/>
      <c r="K102" s="193">
        <v>7812</v>
      </c>
      <c r="L102" s="64">
        <v>0</v>
      </c>
      <c r="M102" s="24"/>
      <c r="N102" s="153"/>
      <c r="O102" s="147"/>
      <c r="P102" s="147"/>
      <c r="Q102" s="147"/>
      <c r="R102" s="147"/>
      <c r="S102" s="39"/>
    </row>
    <row r="103" spans="1:20" ht="38.25" customHeight="1" x14ac:dyDescent="0.2">
      <c r="A103" s="56">
        <v>32</v>
      </c>
      <c r="B103" s="141" t="s">
        <v>99</v>
      </c>
      <c r="C103" s="142"/>
      <c r="D103" s="288" t="s">
        <v>205</v>
      </c>
      <c r="E103" s="289"/>
      <c r="F103" s="135" t="s">
        <v>220</v>
      </c>
      <c r="G103" s="152" t="s">
        <v>243</v>
      </c>
      <c r="H103" s="6">
        <v>110136023</v>
      </c>
      <c r="I103" s="6"/>
      <c r="J103" s="6"/>
      <c r="K103" s="196">
        <v>4982.7</v>
      </c>
      <c r="L103" s="64">
        <v>0</v>
      </c>
      <c r="M103" s="24"/>
      <c r="N103" s="153"/>
      <c r="O103" s="147"/>
      <c r="P103" s="147"/>
      <c r="Q103" s="147"/>
      <c r="R103" s="147"/>
      <c r="S103" s="39"/>
    </row>
    <row r="104" spans="1:20" ht="39.75" customHeight="1" x14ac:dyDescent="0.2">
      <c r="A104" s="56">
        <v>33</v>
      </c>
      <c r="B104" s="139" t="s">
        <v>100</v>
      </c>
      <c r="C104" s="140"/>
      <c r="D104" s="288" t="s">
        <v>206</v>
      </c>
      <c r="E104" s="289"/>
      <c r="F104" s="134" t="s">
        <v>220</v>
      </c>
      <c r="G104" s="152" t="s">
        <v>244</v>
      </c>
      <c r="H104" s="4">
        <v>110136024</v>
      </c>
      <c r="I104" s="4"/>
      <c r="J104" s="4"/>
      <c r="K104" s="194">
        <v>21000</v>
      </c>
      <c r="L104" s="64">
        <v>0</v>
      </c>
      <c r="M104" s="24"/>
      <c r="N104" s="153"/>
      <c r="O104" s="147"/>
      <c r="P104" s="147"/>
      <c r="Q104" s="147"/>
      <c r="R104" s="147"/>
      <c r="S104" s="39"/>
    </row>
    <row r="105" spans="1:20" ht="36" customHeight="1" x14ac:dyDescent="0.2">
      <c r="A105" s="56">
        <v>34</v>
      </c>
      <c r="B105" s="273" t="s">
        <v>96</v>
      </c>
      <c r="C105" s="274"/>
      <c r="D105" s="275" t="s">
        <v>207</v>
      </c>
      <c r="E105" s="275"/>
      <c r="F105" s="68" t="s">
        <v>220</v>
      </c>
      <c r="G105" s="152" t="s">
        <v>245</v>
      </c>
      <c r="H105" s="3">
        <v>110136025</v>
      </c>
      <c r="I105" s="3"/>
      <c r="J105" s="3"/>
      <c r="K105" s="193">
        <v>45700</v>
      </c>
      <c r="L105" s="64">
        <v>0</v>
      </c>
      <c r="M105" s="24"/>
      <c r="N105" s="153"/>
      <c r="O105" s="147"/>
      <c r="P105" s="147"/>
      <c r="Q105" s="147"/>
      <c r="R105" s="147"/>
      <c r="S105" s="39"/>
    </row>
    <row r="106" spans="1:20" ht="37.5" customHeight="1" x14ac:dyDescent="0.2">
      <c r="A106" s="56">
        <v>35</v>
      </c>
      <c r="B106" s="139" t="s">
        <v>97</v>
      </c>
      <c r="C106" s="140"/>
      <c r="D106" s="275" t="s">
        <v>207</v>
      </c>
      <c r="E106" s="275"/>
      <c r="F106" s="134" t="s">
        <v>220</v>
      </c>
      <c r="G106" s="152" t="s">
        <v>246</v>
      </c>
      <c r="H106" s="4">
        <v>110136027</v>
      </c>
      <c r="I106" s="4"/>
      <c r="J106" s="4"/>
      <c r="K106" s="194">
        <v>14800</v>
      </c>
      <c r="L106" s="64">
        <v>0</v>
      </c>
      <c r="M106" s="24"/>
      <c r="N106" s="153"/>
      <c r="O106" s="147"/>
      <c r="P106" s="147"/>
      <c r="Q106" s="147"/>
      <c r="R106" s="147"/>
      <c r="S106" s="39"/>
    </row>
    <row r="107" spans="1:20" ht="36.75" customHeight="1" x14ac:dyDescent="0.2">
      <c r="A107" s="56">
        <v>36</v>
      </c>
      <c r="B107" s="143" t="s">
        <v>98</v>
      </c>
      <c r="C107" s="143"/>
      <c r="D107" s="275" t="s">
        <v>207</v>
      </c>
      <c r="E107" s="275"/>
      <c r="F107" s="68" t="s">
        <v>220</v>
      </c>
      <c r="G107" s="152" t="s">
        <v>247</v>
      </c>
      <c r="H107" s="3">
        <v>110136028</v>
      </c>
      <c r="I107" s="3"/>
      <c r="J107" s="3"/>
      <c r="K107" s="193">
        <v>24900</v>
      </c>
      <c r="L107" s="64">
        <v>0</v>
      </c>
      <c r="M107" s="24"/>
      <c r="N107" s="153"/>
      <c r="O107" s="147"/>
      <c r="P107" s="147"/>
      <c r="Q107" s="147"/>
      <c r="R107" s="147"/>
      <c r="S107" s="39"/>
    </row>
    <row r="108" spans="1:20" ht="36" customHeight="1" x14ac:dyDescent="0.2">
      <c r="A108" s="56">
        <v>37</v>
      </c>
      <c r="B108" s="273" t="s">
        <v>76</v>
      </c>
      <c r="C108" s="287"/>
      <c r="D108" s="130" t="s">
        <v>168</v>
      </c>
      <c r="E108" s="154"/>
      <c r="F108" s="91"/>
      <c r="G108" s="152" t="s">
        <v>248</v>
      </c>
      <c r="H108" s="3">
        <v>110136029</v>
      </c>
      <c r="I108" s="4"/>
      <c r="J108" s="4"/>
      <c r="K108" s="194">
        <v>252000</v>
      </c>
      <c r="L108" s="67">
        <v>0</v>
      </c>
      <c r="M108" s="24"/>
      <c r="N108" s="153"/>
      <c r="O108" s="147"/>
      <c r="P108" s="147"/>
      <c r="Q108" s="147"/>
      <c r="R108" s="147"/>
      <c r="S108" s="39"/>
    </row>
    <row r="109" spans="1:20" ht="23.25" customHeight="1" x14ac:dyDescent="0.2">
      <c r="A109" s="56">
        <v>38</v>
      </c>
      <c r="B109" s="139" t="s">
        <v>210</v>
      </c>
      <c r="C109" s="144"/>
      <c r="D109" s="120" t="s">
        <v>106</v>
      </c>
      <c r="E109" s="154"/>
      <c r="F109" s="61" t="s">
        <v>209</v>
      </c>
      <c r="G109" s="55" t="s">
        <v>227</v>
      </c>
      <c r="H109" s="4">
        <v>110134083</v>
      </c>
      <c r="I109" s="4">
        <v>1</v>
      </c>
      <c r="J109" s="4"/>
      <c r="K109" s="194">
        <v>5400</v>
      </c>
      <c r="L109" s="67">
        <v>0</v>
      </c>
      <c r="M109" s="24"/>
      <c r="N109" s="153"/>
      <c r="O109" s="147"/>
      <c r="P109" s="147"/>
      <c r="Q109" s="147"/>
      <c r="R109" s="147"/>
      <c r="S109" s="39"/>
    </row>
    <row r="110" spans="1:20" ht="23.25" customHeight="1" x14ac:dyDescent="0.2">
      <c r="A110" s="56">
        <v>39</v>
      </c>
      <c r="B110" s="139" t="s">
        <v>68</v>
      </c>
      <c r="C110" s="144"/>
      <c r="D110" s="136" t="s">
        <v>106</v>
      </c>
      <c r="E110" s="154"/>
      <c r="F110" s="148">
        <v>45012</v>
      </c>
      <c r="G110" s="151" t="s">
        <v>229</v>
      </c>
      <c r="H110" s="4">
        <v>110134084</v>
      </c>
      <c r="I110" s="4">
        <v>1</v>
      </c>
      <c r="J110" s="4"/>
      <c r="K110" s="194">
        <v>41040</v>
      </c>
      <c r="L110" s="67">
        <v>0</v>
      </c>
      <c r="M110" s="24"/>
      <c r="N110" s="153"/>
      <c r="O110" s="147"/>
      <c r="P110" s="147"/>
      <c r="Q110" s="147"/>
      <c r="R110" s="147"/>
      <c r="S110" s="39"/>
    </row>
    <row r="111" spans="1:20" ht="23.25" customHeight="1" x14ac:dyDescent="0.2">
      <c r="A111" s="56">
        <v>40</v>
      </c>
      <c r="B111" s="139" t="s">
        <v>267</v>
      </c>
      <c r="C111" s="144"/>
      <c r="D111" s="235" t="s">
        <v>106</v>
      </c>
      <c r="E111" s="236"/>
      <c r="F111" s="148" t="s">
        <v>270</v>
      </c>
      <c r="G111" s="55" t="s">
        <v>269</v>
      </c>
      <c r="H111" s="4">
        <v>110134085</v>
      </c>
      <c r="I111" s="4"/>
      <c r="J111" s="4"/>
      <c r="K111" s="194">
        <v>46000</v>
      </c>
      <c r="L111" s="67">
        <v>0</v>
      </c>
      <c r="M111" s="24"/>
      <c r="N111" s="153"/>
      <c r="O111" s="147"/>
      <c r="P111" s="147"/>
      <c r="Q111" s="147"/>
      <c r="R111" s="147"/>
      <c r="S111" s="39"/>
    </row>
    <row r="112" spans="1:20" ht="28.5" customHeight="1" x14ac:dyDescent="0.2">
      <c r="A112" s="56">
        <v>41</v>
      </c>
      <c r="B112" s="332" t="s">
        <v>268</v>
      </c>
      <c r="C112" s="238"/>
      <c r="D112" s="235" t="s">
        <v>106</v>
      </c>
      <c r="E112" s="236"/>
      <c r="F112" s="148" t="s">
        <v>270</v>
      </c>
      <c r="G112" s="151" t="s">
        <v>269</v>
      </c>
      <c r="H112" s="4">
        <v>110134086</v>
      </c>
      <c r="I112" s="4"/>
      <c r="J112" s="4"/>
      <c r="K112" s="194">
        <v>12100</v>
      </c>
      <c r="L112" s="67">
        <v>0</v>
      </c>
      <c r="M112" s="24"/>
      <c r="N112" s="153"/>
      <c r="O112" s="147"/>
      <c r="P112" s="147"/>
      <c r="Q112" s="147"/>
      <c r="R112" s="147"/>
      <c r="S112" s="39"/>
    </row>
    <row r="113" spans="1:18" x14ac:dyDescent="0.2">
      <c r="A113" s="74">
        <v>42</v>
      </c>
      <c r="B113" s="47" t="s">
        <v>101</v>
      </c>
      <c r="C113" s="48"/>
      <c r="D113" s="47"/>
      <c r="E113" s="48"/>
      <c r="F113" s="52"/>
      <c r="G113" s="52"/>
      <c r="H113" s="52"/>
      <c r="I113" s="52"/>
      <c r="J113" s="52"/>
      <c r="K113" s="197">
        <f>K70</f>
        <v>1516277.1</v>
      </c>
      <c r="L113" s="53">
        <f>L22+L70</f>
        <v>0</v>
      </c>
      <c r="M113" s="89"/>
      <c r="N113" s="89"/>
      <c r="O113" s="34"/>
      <c r="P113" s="34"/>
      <c r="Q113" s="34"/>
      <c r="R113" s="34"/>
    </row>
    <row r="114" spans="1:18" ht="30.75" customHeight="1" x14ac:dyDescent="0.25">
      <c r="A114" s="94"/>
      <c r="B114" s="256" t="s">
        <v>256</v>
      </c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</row>
    <row r="115" spans="1:18" ht="27" customHeight="1" x14ac:dyDescent="0.2">
      <c r="A115" s="100" t="s">
        <v>260</v>
      </c>
      <c r="B115" s="250" t="s">
        <v>253</v>
      </c>
      <c r="C115" s="251"/>
      <c r="D115" s="251"/>
      <c r="E115" s="252"/>
      <c r="F115" s="247" t="s">
        <v>254</v>
      </c>
      <c r="G115" s="248"/>
      <c r="H115" s="248"/>
      <c r="I115" s="248"/>
      <c r="J115" s="248"/>
      <c r="K115" s="248"/>
      <c r="L115" s="248"/>
      <c r="M115" s="249"/>
      <c r="N115" s="170" t="s">
        <v>255</v>
      </c>
      <c r="O115" s="169"/>
      <c r="P115" s="169"/>
      <c r="Q115" s="169"/>
      <c r="R115" s="169"/>
    </row>
    <row r="116" spans="1:18" s="149" customFormat="1" x14ac:dyDescent="0.2">
      <c r="A116" s="94">
        <v>1</v>
      </c>
      <c r="B116" s="253">
        <v>2</v>
      </c>
      <c r="C116" s="254"/>
      <c r="D116" s="254"/>
      <c r="E116" s="255"/>
      <c r="F116" s="253">
        <v>3</v>
      </c>
      <c r="G116" s="254"/>
      <c r="H116" s="254"/>
      <c r="I116" s="254"/>
      <c r="J116" s="254"/>
      <c r="K116" s="254"/>
      <c r="L116" s="254"/>
      <c r="M116" s="255"/>
      <c r="N116" s="171">
        <v>4</v>
      </c>
      <c r="O116" s="165"/>
      <c r="P116" s="165"/>
      <c r="Q116" s="165"/>
      <c r="R116" s="165"/>
    </row>
    <row r="117" spans="1:18" x14ac:dyDescent="0.2">
      <c r="A117" s="74"/>
      <c r="B117" s="172"/>
      <c r="C117" s="173"/>
      <c r="D117" s="173"/>
      <c r="E117" s="174"/>
      <c r="F117" s="175"/>
      <c r="G117" s="173"/>
      <c r="H117" s="173"/>
      <c r="I117" s="173"/>
      <c r="J117" s="173"/>
      <c r="K117" s="173"/>
      <c r="L117" s="173"/>
      <c r="M117" s="173"/>
      <c r="N117" s="176"/>
      <c r="O117" s="164"/>
      <c r="P117" s="164"/>
      <c r="Q117" s="164"/>
      <c r="R117" s="164"/>
    </row>
    <row r="118" spans="1:18" x14ac:dyDescent="0.2">
      <c r="A118" s="74"/>
      <c r="B118" s="156"/>
      <c r="C118" s="157"/>
      <c r="D118" s="156"/>
      <c r="E118" s="158"/>
      <c r="F118" s="159"/>
      <c r="G118" s="160"/>
      <c r="H118" s="160"/>
      <c r="I118" s="160"/>
      <c r="J118" s="161"/>
      <c r="K118" s="162"/>
      <c r="L118" s="162"/>
      <c r="M118" s="163"/>
      <c r="N118" s="163"/>
      <c r="O118" s="164"/>
      <c r="P118" s="164"/>
      <c r="Q118" s="164"/>
      <c r="R118" s="164"/>
    </row>
    <row r="119" spans="1:18" ht="15.75" x14ac:dyDescent="0.25">
      <c r="A119" s="56"/>
      <c r="B119" s="256" t="s">
        <v>257</v>
      </c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8"/>
    </row>
    <row r="120" spans="1:18" ht="27" customHeight="1" x14ac:dyDescent="0.2">
      <c r="A120" s="56" t="s">
        <v>260</v>
      </c>
      <c r="B120" s="259" t="s">
        <v>258</v>
      </c>
      <c r="C120" s="260"/>
      <c r="D120" s="260"/>
      <c r="E120" s="260"/>
      <c r="F120" s="260"/>
      <c r="G120" s="260"/>
      <c r="H120" s="261"/>
      <c r="I120" s="262" t="s">
        <v>259</v>
      </c>
      <c r="J120" s="262"/>
      <c r="K120" s="262"/>
      <c r="L120" s="262"/>
      <c r="M120" s="262"/>
      <c r="N120" s="262"/>
      <c r="O120" s="262"/>
    </row>
    <row r="121" spans="1:18" x14ac:dyDescent="0.2">
      <c r="A121" s="56">
        <v>1</v>
      </c>
      <c r="B121" s="263">
        <v>2</v>
      </c>
      <c r="C121" s="263"/>
      <c r="D121" s="263"/>
      <c r="E121" s="263"/>
      <c r="F121" s="263"/>
      <c r="G121" s="263"/>
      <c r="H121" s="263"/>
      <c r="I121" s="263">
        <v>3</v>
      </c>
      <c r="J121" s="264"/>
      <c r="K121" s="264"/>
      <c r="L121" s="264"/>
      <c r="M121" s="264"/>
      <c r="N121" s="264"/>
      <c r="O121" s="264"/>
    </row>
    <row r="122" spans="1:18" x14ac:dyDescent="0.2">
      <c r="A122" s="94"/>
      <c r="B122" s="166"/>
      <c r="C122" s="167"/>
      <c r="D122" s="167"/>
      <c r="E122" s="167"/>
      <c r="F122" s="167"/>
      <c r="G122" s="167"/>
      <c r="H122" s="168"/>
      <c r="I122" s="166"/>
      <c r="J122" s="167"/>
      <c r="K122" s="167"/>
      <c r="L122" s="167"/>
      <c r="M122" s="167"/>
      <c r="N122" s="167"/>
      <c r="O122" s="168"/>
      <c r="P122" s="168"/>
      <c r="Q122" s="168"/>
      <c r="R122" s="168"/>
    </row>
    <row r="123" spans="1:18" ht="15.75" x14ac:dyDescent="0.25">
      <c r="A123" s="74"/>
      <c r="B123" s="279" t="s">
        <v>261</v>
      </c>
      <c r="C123" s="280"/>
      <c r="D123" s="280"/>
      <c r="E123" s="280"/>
      <c r="F123" s="280"/>
      <c r="G123" s="280"/>
      <c r="H123" s="280"/>
      <c r="I123" s="280"/>
      <c r="J123" s="281"/>
      <c r="K123" s="281"/>
      <c r="L123" s="281"/>
      <c r="M123" s="281"/>
      <c r="N123" s="281"/>
      <c r="O123" s="282"/>
    </row>
    <row r="124" spans="1:18" x14ac:dyDescent="0.2">
      <c r="A124" s="4" t="s">
        <v>5</v>
      </c>
      <c r="B124" s="283" t="s">
        <v>7</v>
      </c>
      <c r="C124" s="284"/>
      <c r="D124" s="283" t="s">
        <v>8</v>
      </c>
      <c r="E124" s="284"/>
      <c r="F124" s="180" t="s">
        <v>12</v>
      </c>
      <c r="G124" s="180" t="s">
        <v>17</v>
      </c>
      <c r="H124" s="4" t="s">
        <v>24</v>
      </c>
      <c r="I124" s="4" t="s">
        <v>31</v>
      </c>
      <c r="J124" s="178" t="s">
        <v>36</v>
      </c>
      <c r="K124" s="178" t="s">
        <v>42</v>
      </c>
      <c r="L124" s="59"/>
      <c r="M124" s="59"/>
      <c r="N124" s="152"/>
      <c r="O124" s="4" t="s">
        <v>45</v>
      </c>
      <c r="P124" s="4" t="s">
        <v>45</v>
      </c>
      <c r="Q124" s="4" t="s">
        <v>45</v>
      </c>
      <c r="R124" s="4" t="s">
        <v>45</v>
      </c>
    </row>
    <row r="125" spans="1:18" x14ac:dyDescent="0.2">
      <c r="A125" s="6" t="s">
        <v>6</v>
      </c>
      <c r="B125" s="245" t="s">
        <v>18</v>
      </c>
      <c r="C125" s="246"/>
      <c r="D125" s="245" t="s">
        <v>9</v>
      </c>
      <c r="E125" s="246"/>
      <c r="F125" s="181" t="s">
        <v>13</v>
      </c>
      <c r="G125" s="181" t="s">
        <v>21</v>
      </c>
      <c r="H125" s="6" t="s">
        <v>25</v>
      </c>
      <c r="I125" s="6" t="s">
        <v>32</v>
      </c>
      <c r="J125" s="179" t="s">
        <v>37</v>
      </c>
      <c r="K125" s="179" t="s">
        <v>43</v>
      </c>
      <c r="L125" s="61"/>
      <c r="M125" s="61"/>
      <c r="N125" s="6"/>
      <c r="O125" s="6" t="s">
        <v>46</v>
      </c>
      <c r="P125" s="6" t="s">
        <v>46</v>
      </c>
      <c r="Q125" s="6" t="s">
        <v>46</v>
      </c>
      <c r="R125" s="6" t="s">
        <v>46</v>
      </c>
    </row>
    <row r="126" spans="1:18" x14ac:dyDescent="0.2">
      <c r="A126" s="6"/>
      <c r="B126" s="245" t="s">
        <v>19</v>
      </c>
      <c r="C126" s="246"/>
      <c r="D126" s="245" t="s">
        <v>10</v>
      </c>
      <c r="E126" s="246"/>
      <c r="F126" s="181" t="s">
        <v>265</v>
      </c>
      <c r="G126" s="181" t="s">
        <v>112</v>
      </c>
      <c r="H126" s="6" t="s">
        <v>26</v>
      </c>
      <c r="I126" s="6" t="s">
        <v>26</v>
      </c>
      <c r="J126" s="179" t="s">
        <v>38</v>
      </c>
      <c r="K126" s="179" t="s">
        <v>109</v>
      </c>
      <c r="L126" s="7"/>
      <c r="M126" s="6"/>
      <c r="N126" s="61"/>
      <c r="O126" s="6" t="s">
        <v>47</v>
      </c>
      <c r="P126" s="6" t="s">
        <v>47</v>
      </c>
      <c r="Q126" s="6" t="s">
        <v>47</v>
      </c>
      <c r="R126" s="6" t="s">
        <v>47</v>
      </c>
    </row>
    <row r="127" spans="1:18" ht="33.75" x14ac:dyDescent="0.2">
      <c r="A127" s="6"/>
      <c r="B127" s="245" t="s">
        <v>20</v>
      </c>
      <c r="C127" s="246"/>
      <c r="D127" s="245" t="s">
        <v>11</v>
      </c>
      <c r="E127" s="246"/>
      <c r="F127" s="181" t="s">
        <v>15</v>
      </c>
      <c r="G127" s="181" t="s">
        <v>113</v>
      </c>
      <c r="H127" s="6" t="s">
        <v>27</v>
      </c>
      <c r="I127" s="6" t="s">
        <v>33</v>
      </c>
      <c r="J127" s="179" t="s">
        <v>32</v>
      </c>
      <c r="K127" s="179" t="s">
        <v>110</v>
      </c>
      <c r="L127" s="61" t="s">
        <v>111</v>
      </c>
      <c r="M127" s="7" t="s">
        <v>262</v>
      </c>
      <c r="N127" s="177" t="s">
        <v>264</v>
      </c>
      <c r="O127" s="61" t="s">
        <v>48</v>
      </c>
      <c r="P127" s="61" t="s">
        <v>48</v>
      </c>
      <c r="Q127" s="61" t="s">
        <v>48</v>
      </c>
      <c r="R127" s="61" t="s">
        <v>48</v>
      </c>
    </row>
    <row r="128" spans="1:18" x14ac:dyDescent="0.2">
      <c r="A128" s="6"/>
      <c r="B128" s="245"/>
      <c r="C128" s="246"/>
      <c r="D128" s="245"/>
      <c r="E128" s="246"/>
      <c r="F128" s="181" t="s">
        <v>16</v>
      </c>
      <c r="G128" s="181" t="s">
        <v>114</v>
      </c>
      <c r="H128" s="6" t="s">
        <v>28</v>
      </c>
      <c r="I128" s="6" t="s">
        <v>34</v>
      </c>
      <c r="J128" s="179" t="s">
        <v>39</v>
      </c>
      <c r="K128" s="13"/>
      <c r="L128" s="61" t="s">
        <v>43</v>
      </c>
      <c r="M128" s="61" t="s">
        <v>263</v>
      </c>
      <c r="N128" s="177"/>
      <c r="O128" s="6" t="s">
        <v>49</v>
      </c>
      <c r="P128" s="6" t="s">
        <v>49</v>
      </c>
      <c r="Q128" s="6" t="s">
        <v>49</v>
      </c>
      <c r="R128" s="6" t="s">
        <v>49</v>
      </c>
    </row>
    <row r="129" spans="1:18" ht="17.25" customHeight="1" x14ac:dyDescent="0.2">
      <c r="A129" s="6"/>
      <c r="B129" s="245"/>
      <c r="C129" s="246"/>
      <c r="D129" s="245"/>
      <c r="E129" s="246"/>
      <c r="F129" s="6"/>
      <c r="G129" s="181" t="s">
        <v>22</v>
      </c>
      <c r="H129" s="6" t="s">
        <v>29</v>
      </c>
      <c r="I129" s="6" t="s">
        <v>35</v>
      </c>
      <c r="J129" s="179" t="s">
        <v>40</v>
      </c>
      <c r="K129" s="13"/>
      <c r="L129" s="61" t="s">
        <v>109</v>
      </c>
      <c r="M129" s="61" t="s">
        <v>61</v>
      </c>
      <c r="N129" s="6"/>
      <c r="O129" s="6" t="s">
        <v>50</v>
      </c>
      <c r="P129" s="6" t="s">
        <v>50</v>
      </c>
      <c r="Q129" s="6" t="s">
        <v>50</v>
      </c>
      <c r="R129" s="6" t="s">
        <v>50</v>
      </c>
    </row>
    <row r="130" spans="1:18" ht="17.25" customHeight="1" x14ac:dyDescent="0.2">
      <c r="A130" s="6"/>
      <c r="B130" s="116"/>
      <c r="C130" s="135"/>
      <c r="D130" s="116"/>
      <c r="E130" s="135"/>
      <c r="F130" s="6"/>
      <c r="G130" s="181" t="s">
        <v>23</v>
      </c>
      <c r="H130" s="6" t="s">
        <v>30</v>
      </c>
      <c r="I130" s="6"/>
      <c r="J130" s="179" t="s">
        <v>41</v>
      </c>
      <c r="K130" s="13"/>
      <c r="L130" s="61" t="s">
        <v>44</v>
      </c>
      <c r="M130" s="61"/>
      <c r="N130" s="6"/>
      <c r="O130" s="6" t="s">
        <v>51</v>
      </c>
      <c r="P130" s="6" t="s">
        <v>51</v>
      </c>
      <c r="Q130" s="6" t="s">
        <v>51</v>
      </c>
      <c r="R130" s="6" t="s">
        <v>51</v>
      </c>
    </row>
    <row r="131" spans="1:18" ht="17.25" customHeight="1" x14ac:dyDescent="0.2">
      <c r="A131" s="3">
        <v>1</v>
      </c>
      <c r="B131" s="276">
        <v>2</v>
      </c>
      <c r="C131" s="276"/>
      <c r="D131" s="277">
        <v>3</v>
      </c>
      <c r="E131" s="277"/>
      <c r="F131" s="146">
        <v>4</v>
      </c>
      <c r="G131" s="146">
        <v>5</v>
      </c>
      <c r="H131" s="146">
        <v>6</v>
      </c>
      <c r="I131" s="146">
        <v>7</v>
      </c>
      <c r="J131" s="146">
        <v>8</v>
      </c>
      <c r="K131" s="146">
        <v>9</v>
      </c>
      <c r="L131" s="146">
        <v>10</v>
      </c>
      <c r="M131" s="146">
        <v>11</v>
      </c>
      <c r="N131" s="146">
        <v>12</v>
      </c>
      <c r="O131" s="146">
        <v>13</v>
      </c>
      <c r="P131" s="146">
        <v>13</v>
      </c>
      <c r="Q131" s="146">
        <v>13</v>
      </c>
      <c r="R131" s="146">
        <v>13</v>
      </c>
    </row>
    <row r="132" spans="1:18" x14ac:dyDescent="0.2">
      <c r="A132" s="58"/>
      <c r="B132" s="297" t="s">
        <v>164</v>
      </c>
      <c r="C132" s="298"/>
      <c r="D132" s="283" t="s">
        <v>79</v>
      </c>
      <c r="E132" s="299"/>
      <c r="F132" s="4"/>
      <c r="G132" s="4"/>
      <c r="H132" s="4"/>
      <c r="I132" s="4"/>
      <c r="J132" s="4"/>
      <c r="K132" s="64"/>
      <c r="L132" s="64"/>
      <c r="M132" s="4"/>
      <c r="N132" s="4"/>
      <c r="O132" s="1"/>
      <c r="P132" s="1"/>
      <c r="Q132" s="1"/>
      <c r="R132" s="1"/>
    </row>
    <row r="133" spans="1:18" x14ac:dyDescent="0.2">
      <c r="A133" s="60"/>
      <c r="B133" s="291" t="s">
        <v>71</v>
      </c>
      <c r="C133" s="292"/>
      <c r="D133" s="245" t="s">
        <v>56</v>
      </c>
      <c r="E133" s="267"/>
      <c r="F133" s="182">
        <v>4178574</v>
      </c>
      <c r="G133" s="6"/>
      <c r="H133" s="6"/>
      <c r="I133" s="6"/>
      <c r="J133" s="6"/>
      <c r="K133" s="75"/>
      <c r="L133" s="75"/>
      <c r="M133" s="6"/>
      <c r="N133" s="6"/>
      <c r="O133" s="2"/>
      <c r="P133" s="2"/>
      <c r="Q133" s="2"/>
      <c r="R133" s="2"/>
    </row>
    <row r="134" spans="1:18" x14ac:dyDescent="0.2">
      <c r="A134" s="60"/>
      <c r="B134" s="291" t="s">
        <v>153</v>
      </c>
      <c r="C134" s="292"/>
      <c r="D134" s="245" t="s">
        <v>57</v>
      </c>
      <c r="E134" s="267"/>
      <c r="F134" s="6">
        <v>38634412</v>
      </c>
      <c r="G134" s="6"/>
      <c r="H134" s="6"/>
      <c r="I134" s="6"/>
      <c r="J134" s="6"/>
      <c r="K134" s="75"/>
      <c r="L134" s="75"/>
      <c r="M134" s="85">
        <v>10</v>
      </c>
      <c r="N134" s="6"/>
      <c r="O134" s="2"/>
      <c r="P134" s="2"/>
      <c r="Q134" s="2"/>
      <c r="R134" s="2"/>
    </row>
    <row r="135" spans="1:18" x14ac:dyDescent="0.2">
      <c r="A135" s="60"/>
      <c r="B135" s="127" t="s">
        <v>154</v>
      </c>
      <c r="C135" s="128"/>
      <c r="D135" s="119"/>
      <c r="E135" s="120"/>
      <c r="F135" s="6"/>
      <c r="G135" s="6"/>
      <c r="H135" s="6"/>
      <c r="I135" s="6"/>
      <c r="J135" s="6"/>
      <c r="K135" s="75"/>
      <c r="L135" s="75"/>
      <c r="M135" s="85"/>
      <c r="N135" s="6"/>
      <c r="O135" s="2"/>
      <c r="P135" s="2"/>
      <c r="Q135" s="2"/>
      <c r="R135" s="2"/>
    </row>
    <row r="136" spans="1:18" x14ac:dyDescent="0.2">
      <c r="A136" s="60"/>
      <c r="B136" s="127" t="s">
        <v>155</v>
      </c>
      <c r="C136" s="128"/>
      <c r="D136" s="119"/>
      <c r="E136" s="120"/>
      <c r="F136" s="6"/>
      <c r="G136" s="6"/>
      <c r="H136" s="6"/>
      <c r="I136" s="6"/>
      <c r="J136" s="6"/>
      <c r="K136" s="75"/>
      <c r="L136" s="75"/>
      <c r="M136" s="85"/>
      <c r="N136" s="6"/>
      <c r="O136" s="2"/>
      <c r="P136" s="2"/>
      <c r="Q136" s="2"/>
      <c r="R136" s="2"/>
    </row>
    <row r="137" spans="1:18" x14ac:dyDescent="0.2">
      <c r="A137" s="60"/>
      <c r="B137" s="291" t="s">
        <v>156</v>
      </c>
      <c r="C137" s="292"/>
      <c r="D137" s="119"/>
      <c r="E137" s="120"/>
      <c r="F137" s="6"/>
      <c r="G137" s="6"/>
      <c r="H137" s="6"/>
      <c r="I137" s="6"/>
      <c r="J137" s="6"/>
      <c r="K137" s="75"/>
      <c r="L137" s="75"/>
      <c r="M137" s="85"/>
      <c r="N137" s="6"/>
      <c r="O137" s="2"/>
      <c r="P137" s="2"/>
      <c r="Q137" s="2"/>
      <c r="R137" s="2"/>
    </row>
    <row r="138" spans="1:18" ht="0.75" customHeight="1" x14ac:dyDescent="0.2">
      <c r="A138" s="13"/>
      <c r="B138" s="293"/>
      <c r="C138" s="294"/>
      <c r="D138" s="295"/>
      <c r="E138" s="296"/>
      <c r="F138" s="5"/>
      <c r="G138" s="6"/>
      <c r="H138" s="6"/>
      <c r="I138" s="6"/>
      <c r="J138" s="6"/>
      <c r="K138" s="75"/>
      <c r="L138" s="75"/>
      <c r="M138" s="6"/>
      <c r="N138" s="6"/>
      <c r="O138" s="38"/>
      <c r="P138" s="38"/>
      <c r="Q138" s="38"/>
      <c r="R138" s="38"/>
    </row>
    <row r="139" spans="1:18" x14ac:dyDescent="0.2">
      <c r="A139" s="4"/>
      <c r="B139" s="271" t="s">
        <v>102</v>
      </c>
      <c r="C139" s="271"/>
      <c r="D139" s="118"/>
      <c r="E139" s="125"/>
      <c r="F139" s="59"/>
      <c r="G139" s="4"/>
      <c r="H139" s="4"/>
      <c r="I139" s="4"/>
      <c r="J139" s="4"/>
      <c r="K139" s="105">
        <f>K140+K149</f>
        <v>1033296.5700000001</v>
      </c>
      <c r="L139" s="64"/>
      <c r="M139" s="4"/>
      <c r="N139" s="4"/>
      <c r="O139" s="8"/>
      <c r="P139" s="8"/>
      <c r="Q139" s="8"/>
      <c r="R139" s="8"/>
    </row>
    <row r="140" spans="1:18" x14ac:dyDescent="0.2">
      <c r="A140" s="5"/>
      <c r="B140" s="272" t="s">
        <v>103</v>
      </c>
      <c r="C140" s="272"/>
      <c r="D140" s="109"/>
      <c r="E140" s="124"/>
      <c r="F140" s="62"/>
      <c r="G140" s="5"/>
      <c r="H140" s="5"/>
      <c r="I140" s="5"/>
      <c r="J140" s="5"/>
      <c r="K140" s="54">
        <f>SUM(K141:K147)</f>
        <v>697886.57000000007</v>
      </c>
      <c r="L140" s="46">
        <f>SUM(L141:L145)</f>
        <v>0</v>
      </c>
      <c r="M140" s="5"/>
      <c r="N140" s="5"/>
      <c r="O140" s="9"/>
      <c r="P140" s="9"/>
      <c r="Q140" s="9"/>
      <c r="R140" s="9"/>
    </row>
    <row r="141" spans="1:18" x14ac:dyDescent="0.2">
      <c r="A141" s="69" t="s">
        <v>52</v>
      </c>
      <c r="B141" s="229" t="s">
        <v>142</v>
      </c>
      <c r="C141" s="244"/>
      <c r="D141" s="229" t="s">
        <v>62</v>
      </c>
      <c r="E141" s="243"/>
      <c r="F141" s="86"/>
      <c r="G141" s="16" t="s">
        <v>157</v>
      </c>
      <c r="H141" s="16">
        <v>110112001</v>
      </c>
      <c r="I141" s="16">
        <v>53</v>
      </c>
      <c r="J141" s="16"/>
      <c r="K141" s="183">
        <v>108423.15</v>
      </c>
      <c r="L141" s="65">
        <v>0</v>
      </c>
      <c r="M141" s="189"/>
      <c r="N141" s="16"/>
      <c r="O141" s="20"/>
      <c r="P141" s="20"/>
      <c r="Q141" s="20"/>
      <c r="R141" s="20"/>
    </row>
    <row r="142" spans="1:18" x14ac:dyDescent="0.2">
      <c r="A142" s="56" t="s">
        <v>128</v>
      </c>
      <c r="B142" s="244" t="s">
        <v>143</v>
      </c>
      <c r="C142" s="243"/>
      <c r="D142" s="229" t="s">
        <v>86</v>
      </c>
      <c r="E142" s="243"/>
      <c r="F142" s="16"/>
      <c r="G142" s="16" t="s">
        <v>158</v>
      </c>
      <c r="H142" s="16">
        <v>110112002</v>
      </c>
      <c r="I142" s="16">
        <v>68</v>
      </c>
      <c r="J142" s="16"/>
      <c r="K142" s="185">
        <v>325340.40000000002</v>
      </c>
      <c r="L142" s="65">
        <v>0</v>
      </c>
      <c r="M142" s="16"/>
      <c r="N142" s="16"/>
      <c r="O142" s="20"/>
      <c r="P142" s="20"/>
      <c r="Q142" s="20"/>
      <c r="R142" s="20"/>
    </row>
    <row r="143" spans="1:18" x14ac:dyDescent="0.2">
      <c r="A143" s="74" t="s">
        <v>63</v>
      </c>
      <c r="B143" s="229" t="s">
        <v>143</v>
      </c>
      <c r="C143" s="243"/>
      <c r="D143" s="229" t="s">
        <v>85</v>
      </c>
      <c r="E143" s="243"/>
      <c r="F143" s="16"/>
      <c r="G143" s="16" t="s">
        <v>159</v>
      </c>
      <c r="H143" s="16">
        <v>110112003</v>
      </c>
      <c r="I143" s="16">
        <v>35</v>
      </c>
      <c r="J143" s="16"/>
      <c r="K143" s="185">
        <v>82757</v>
      </c>
      <c r="L143" s="65">
        <v>0</v>
      </c>
      <c r="M143" s="16"/>
      <c r="N143" s="16"/>
      <c r="O143" s="20"/>
      <c r="P143" s="20"/>
      <c r="Q143" s="20"/>
      <c r="R143" s="20"/>
    </row>
    <row r="144" spans="1:18" x14ac:dyDescent="0.2">
      <c r="A144" s="56" t="s">
        <v>65</v>
      </c>
      <c r="B144" s="244" t="s">
        <v>146</v>
      </c>
      <c r="C144" s="243"/>
      <c r="D144" s="229" t="s">
        <v>86</v>
      </c>
      <c r="E144" s="243"/>
      <c r="F144" s="16"/>
      <c r="G144" s="16" t="s">
        <v>160</v>
      </c>
      <c r="H144" s="16">
        <v>110112004</v>
      </c>
      <c r="I144" s="16">
        <v>55</v>
      </c>
      <c r="J144" s="16"/>
      <c r="K144" s="185">
        <v>60891.6</v>
      </c>
      <c r="L144" s="65">
        <v>0</v>
      </c>
      <c r="M144" s="16"/>
      <c r="N144" s="16"/>
      <c r="O144" s="20"/>
      <c r="P144" s="20"/>
      <c r="Q144" s="20"/>
      <c r="R144" s="20"/>
    </row>
    <row r="145" spans="1:19" x14ac:dyDescent="0.2">
      <c r="A145" s="69" t="s">
        <v>66</v>
      </c>
      <c r="B145" s="244" t="s">
        <v>145</v>
      </c>
      <c r="C145" s="243"/>
      <c r="D145" s="229" t="s">
        <v>86</v>
      </c>
      <c r="E145" s="243"/>
      <c r="F145" s="16"/>
      <c r="G145" s="16" t="s">
        <v>161</v>
      </c>
      <c r="H145" s="16">
        <v>110112005</v>
      </c>
      <c r="I145" s="16">
        <v>62</v>
      </c>
      <c r="J145" s="16"/>
      <c r="K145" s="185">
        <v>24380.400000000001</v>
      </c>
      <c r="L145" s="65">
        <v>0</v>
      </c>
      <c r="M145" s="16"/>
      <c r="N145" s="16"/>
      <c r="O145" s="20"/>
      <c r="P145" s="20"/>
      <c r="Q145" s="20"/>
      <c r="R145" s="20"/>
      <c r="S145" s="39"/>
    </row>
    <row r="146" spans="1:19" x14ac:dyDescent="0.2">
      <c r="A146" s="56" t="s">
        <v>67</v>
      </c>
      <c r="B146" s="244" t="s">
        <v>144</v>
      </c>
      <c r="C146" s="243"/>
      <c r="D146" s="229" t="s">
        <v>86</v>
      </c>
      <c r="E146" s="243"/>
      <c r="F146" s="16"/>
      <c r="G146" s="16" t="s">
        <v>162</v>
      </c>
      <c r="H146" s="24">
        <v>110102018</v>
      </c>
      <c r="I146" s="16"/>
      <c r="J146" s="16"/>
      <c r="K146" s="185">
        <v>18625.2</v>
      </c>
      <c r="L146" s="65">
        <v>0</v>
      </c>
      <c r="M146" s="16"/>
      <c r="N146" s="16"/>
      <c r="O146" s="20"/>
      <c r="P146" s="20"/>
      <c r="Q146" s="20"/>
      <c r="R146" s="20"/>
      <c r="S146" s="39"/>
    </row>
    <row r="147" spans="1:19" ht="24" customHeight="1" x14ac:dyDescent="0.2">
      <c r="A147" s="56">
        <v>7</v>
      </c>
      <c r="B147" s="269" t="s">
        <v>150</v>
      </c>
      <c r="C147" s="269"/>
      <c r="D147" s="237" t="s">
        <v>219</v>
      </c>
      <c r="E147" s="270"/>
      <c r="F147" s="41"/>
      <c r="G147" s="16" t="s">
        <v>163</v>
      </c>
      <c r="H147" s="41">
        <v>110134026</v>
      </c>
      <c r="I147" s="40"/>
      <c r="J147" s="41"/>
      <c r="K147" s="186">
        <v>77468.820000000007</v>
      </c>
      <c r="L147" s="44">
        <v>0</v>
      </c>
      <c r="M147" s="16"/>
      <c r="N147" s="16"/>
      <c r="O147" s="20"/>
      <c r="P147" s="20"/>
      <c r="Q147" s="20"/>
      <c r="R147" s="20"/>
      <c r="S147" s="39"/>
    </row>
    <row r="148" spans="1:19" x14ac:dyDescent="0.2">
      <c r="A148" s="64"/>
      <c r="B148" s="271" t="s">
        <v>104</v>
      </c>
      <c r="C148" s="271"/>
      <c r="D148" s="118"/>
      <c r="E148" s="125"/>
      <c r="F148" s="59"/>
      <c r="G148" s="4"/>
      <c r="H148" s="4"/>
      <c r="I148" s="4"/>
      <c r="J148" s="4"/>
      <c r="K148" s="64"/>
      <c r="L148" s="64"/>
      <c r="M148" s="4"/>
      <c r="N148" s="4"/>
      <c r="O148" s="8"/>
      <c r="P148" s="8"/>
      <c r="Q148" s="8"/>
      <c r="R148" s="8"/>
      <c r="S148" s="39"/>
    </row>
    <row r="149" spans="1:19" x14ac:dyDescent="0.2">
      <c r="A149" s="87"/>
      <c r="B149" s="272" t="s">
        <v>105</v>
      </c>
      <c r="C149" s="272"/>
      <c r="D149" s="109"/>
      <c r="E149" s="124"/>
      <c r="F149" s="62"/>
      <c r="G149" s="5"/>
      <c r="H149" s="5"/>
      <c r="I149" s="5"/>
      <c r="J149" s="5"/>
      <c r="K149" s="54">
        <f>SUM(K150:K153)</f>
        <v>335410</v>
      </c>
      <c r="L149" s="54">
        <f>SUM(L150:L152)</f>
        <v>0</v>
      </c>
      <c r="M149" s="5"/>
      <c r="N149" s="5"/>
      <c r="O149" s="9"/>
      <c r="P149" s="9"/>
      <c r="Q149" s="9"/>
      <c r="R149" s="9"/>
    </row>
    <row r="150" spans="1:19" x14ac:dyDescent="0.2">
      <c r="A150" s="57" t="s">
        <v>128</v>
      </c>
      <c r="B150" s="273" t="s">
        <v>68</v>
      </c>
      <c r="C150" s="274"/>
      <c r="D150" s="239" t="s">
        <v>62</v>
      </c>
      <c r="E150" s="240"/>
      <c r="F150" s="24"/>
      <c r="G150" s="24"/>
      <c r="H150" s="24">
        <v>110134031</v>
      </c>
      <c r="I150" s="24"/>
      <c r="J150" s="24"/>
      <c r="K150" s="184">
        <v>29920</v>
      </c>
      <c r="L150" s="78">
        <v>0</v>
      </c>
      <c r="M150" s="24"/>
      <c r="N150" s="24"/>
      <c r="O150" s="15"/>
      <c r="P150" s="15"/>
      <c r="Q150" s="15"/>
      <c r="R150" s="15"/>
    </row>
    <row r="151" spans="1:19" x14ac:dyDescent="0.2">
      <c r="A151" s="56">
        <v>3</v>
      </c>
      <c r="B151" s="76" t="s">
        <v>94</v>
      </c>
      <c r="C151" s="77"/>
      <c r="D151" s="239" t="s">
        <v>86</v>
      </c>
      <c r="E151" s="240"/>
      <c r="F151" s="24"/>
      <c r="G151" s="24"/>
      <c r="H151" s="24">
        <v>110136014</v>
      </c>
      <c r="I151" s="24"/>
      <c r="J151" s="24"/>
      <c r="K151" s="184">
        <v>8690</v>
      </c>
      <c r="L151" s="88">
        <v>0</v>
      </c>
      <c r="M151" s="24"/>
      <c r="N151" s="24"/>
      <c r="O151" s="15"/>
      <c r="P151" s="15"/>
      <c r="Q151" s="15"/>
      <c r="R151" s="15"/>
    </row>
    <row r="152" spans="1:19" x14ac:dyDescent="0.2">
      <c r="A152" s="56">
        <v>4</v>
      </c>
      <c r="B152" s="229" t="s">
        <v>83</v>
      </c>
      <c r="C152" s="243"/>
      <c r="D152" s="229" t="s">
        <v>62</v>
      </c>
      <c r="E152" s="243"/>
      <c r="F152" s="25"/>
      <c r="G152" s="25"/>
      <c r="H152" s="25">
        <v>110136015</v>
      </c>
      <c r="I152" s="25"/>
      <c r="J152" s="16"/>
      <c r="K152" s="187">
        <v>6800</v>
      </c>
      <c r="L152" s="56">
        <v>0</v>
      </c>
      <c r="M152" s="25"/>
      <c r="N152" s="25"/>
      <c r="O152" s="20"/>
      <c r="P152" s="20"/>
      <c r="Q152" s="20"/>
      <c r="R152" s="20"/>
    </row>
    <row r="153" spans="1:19" ht="45" x14ac:dyDescent="0.2">
      <c r="A153" s="100"/>
      <c r="B153" s="237" t="s">
        <v>189</v>
      </c>
      <c r="C153" s="238"/>
      <c r="D153" s="239" t="s">
        <v>171</v>
      </c>
      <c r="E153" s="268"/>
      <c r="F153" s="27"/>
      <c r="G153" s="150" t="s">
        <v>228</v>
      </c>
      <c r="H153" s="25">
        <v>110136016</v>
      </c>
      <c r="I153" s="25"/>
      <c r="J153" s="16"/>
      <c r="K153" s="187">
        <v>290000</v>
      </c>
      <c r="L153" s="65"/>
      <c r="M153" s="25"/>
      <c r="N153" s="25"/>
      <c r="O153" s="20"/>
      <c r="P153" s="20"/>
      <c r="Q153" s="20"/>
      <c r="R153" s="20"/>
    </row>
    <row r="154" spans="1:19" x14ac:dyDescent="0.2">
      <c r="A154" s="58"/>
      <c r="B154" s="47" t="s">
        <v>101</v>
      </c>
      <c r="C154" s="48"/>
      <c r="D154" s="49"/>
      <c r="E154" s="48"/>
      <c r="F154" s="50"/>
      <c r="G154" s="51"/>
      <c r="H154" s="52"/>
      <c r="I154" s="52"/>
      <c r="J154" s="52"/>
      <c r="K154" s="53">
        <f>K140+K149</f>
        <v>1033296.5700000001</v>
      </c>
      <c r="L154" s="53">
        <f>L140+L149</f>
        <v>0</v>
      </c>
      <c r="M154" s="89"/>
      <c r="N154" s="89"/>
      <c r="O154" s="34"/>
      <c r="P154" s="34"/>
      <c r="Q154" s="34"/>
      <c r="R154" s="34"/>
    </row>
    <row r="155" spans="1:19" ht="9" customHeight="1" x14ac:dyDescent="0.2">
      <c r="A155" s="74"/>
      <c r="B155" s="112"/>
      <c r="C155" s="122"/>
      <c r="D155" s="72"/>
      <c r="E155" s="83"/>
      <c r="F155" s="29"/>
      <c r="G155" s="31"/>
      <c r="H155" s="31"/>
      <c r="I155" s="31"/>
      <c r="J155" s="23"/>
      <c r="K155" s="84"/>
      <c r="L155" s="84"/>
      <c r="M155" s="31"/>
      <c r="N155" s="31"/>
      <c r="O155" s="22"/>
      <c r="P155" s="22"/>
      <c r="Q155" s="22"/>
      <c r="R155" s="22"/>
    </row>
    <row r="156" spans="1:19" x14ac:dyDescent="0.2">
      <c r="A156" s="117"/>
      <c r="B156" s="265" t="s">
        <v>115</v>
      </c>
      <c r="C156" s="266"/>
      <c r="D156" s="42"/>
      <c r="E156" s="43"/>
      <c r="F156" s="37"/>
      <c r="G156" s="37"/>
      <c r="H156" s="37"/>
      <c r="I156" s="37"/>
      <c r="J156" s="37"/>
      <c r="K156" s="93">
        <f>K22+K140</f>
        <v>5988621.2300000004</v>
      </c>
      <c r="L156" s="93">
        <f>L22</f>
        <v>0</v>
      </c>
      <c r="M156" s="37"/>
      <c r="N156" s="37"/>
      <c r="O156" s="36"/>
      <c r="P156" s="36"/>
      <c r="Q156" s="36"/>
      <c r="R156" s="36"/>
    </row>
    <row r="157" spans="1:19" x14ac:dyDescent="0.2">
      <c r="A157" s="117"/>
      <c r="B157" s="265" t="s">
        <v>116</v>
      </c>
      <c r="C157" s="266"/>
      <c r="D157" s="42"/>
      <c r="E157" s="43"/>
      <c r="F157" s="37"/>
      <c r="G157" s="37"/>
      <c r="H157" s="37"/>
      <c r="I157" s="37"/>
      <c r="J157" s="37"/>
      <c r="K157" s="93">
        <f>K70+K149</f>
        <v>1851687.1</v>
      </c>
      <c r="L157" s="93">
        <f>L70+L149</f>
        <v>0</v>
      </c>
      <c r="M157" s="37"/>
      <c r="N157" s="37"/>
      <c r="O157" s="36"/>
      <c r="P157" s="36"/>
      <c r="Q157" s="36"/>
      <c r="R157" s="36"/>
    </row>
    <row r="158" spans="1:19" x14ac:dyDescent="0.2">
      <c r="A158" s="117"/>
      <c r="B158" s="265" t="s">
        <v>136</v>
      </c>
      <c r="C158" s="266"/>
      <c r="D158" s="42"/>
      <c r="E158" s="43"/>
      <c r="F158" s="37"/>
      <c r="G158" s="37"/>
      <c r="H158" s="37"/>
      <c r="I158" s="37"/>
      <c r="J158" s="37"/>
      <c r="K158" s="93">
        <f>SUM(K156:K157)</f>
        <v>7840308.3300000001</v>
      </c>
      <c r="L158" s="93">
        <f>SUM(L156:L157)</f>
        <v>0</v>
      </c>
      <c r="M158" s="103">
        <f>K158-L158</f>
        <v>7840308.3300000001</v>
      </c>
      <c r="N158" s="37"/>
      <c r="O158" s="36"/>
      <c r="P158" s="36"/>
      <c r="Q158" s="36"/>
      <c r="R158" s="36"/>
    </row>
    <row r="159" spans="1:19" x14ac:dyDescent="0.2">
      <c r="A159" s="267"/>
      <c r="B159" s="267"/>
      <c r="C159" s="267"/>
      <c r="D159" s="267"/>
      <c r="E159" s="267"/>
      <c r="F159" s="267"/>
      <c r="G159" s="267"/>
      <c r="H159" s="267"/>
      <c r="I159" s="267"/>
      <c r="J159" s="267"/>
      <c r="K159" s="267"/>
      <c r="L159" s="267"/>
      <c r="M159" s="267"/>
      <c r="N159" s="267"/>
      <c r="O159" s="267"/>
    </row>
    <row r="160" spans="1:19" x14ac:dyDescent="0.2">
      <c r="A160" s="11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117"/>
      <c r="O160" s="117"/>
      <c r="P160" s="117"/>
      <c r="Q160" s="117"/>
      <c r="R160" s="117"/>
    </row>
    <row r="161" spans="1:18" x14ac:dyDescent="0.2">
      <c r="A161" s="84"/>
      <c r="B161" s="122"/>
      <c r="C161" s="122"/>
      <c r="D161" s="29"/>
      <c r="E161" s="29"/>
      <c r="F161" s="29"/>
      <c r="G161" s="96"/>
      <c r="H161" s="29"/>
      <c r="I161" s="29"/>
      <c r="J161" s="29"/>
      <c r="K161" s="97"/>
      <c r="L161" s="98"/>
      <c r="M161" s="99"/>
      <c r="N161" s="29"/>
      <c r="O161" s="28"/>
      <c r="P161" s="28"/>
      <c r="Q161" s="28"/>
      <c r="R161" s="28"/>
    </row>
    <row r="162" spans="1:18" x14ac:dyDescent="0.2">
      <c r="A162" s="84"/>
      <c r="B162" s="7"/>
      <c r="C162" s="122"/>
      <c r="D162" s="29"/>
      <c r="E162" s="29"/>
      <c r="F162" s="29"/>
      <c r="G162" s="96"/>
      <c r="H162" s="29"/>
      <c r="I162" s="29"/>
      <c r="J162" s="29"/>
      <c r="K162" s="97"/>
      <c r="L162" s="98"/>
      <c r="M162" s="99"/>
      <c r="N162" s="29"/>
      <c r="O162" s="28"/>
      <c r="P162" s="28"/>
      <c r="Q162" s="28"/>
      <c r="R162" s="28"/>
    </row>
    <row r="163" spans="1:18" x14ac:dyDescent="0.2">
      <c r="A163" s="84"/>
      <c r="B163" s="122"/>
      <c r="C163" s="122"/>
      <c r="D163" s="29"/>
      <c r="E163" s="29"/>
      <c r="F163" s="29"/>
      <c r="G163" s="96"/>
      <c r="H163" s="29"/>
      <c r="I163" s="29"/>
      <c r="J163" s="29"/>
      <c r="K163" s="97"/>
      <c r="L163" s="98"/>
      <c r="M163" s="29"/>
      <c r="N163" s="29"/>
      <c r="O163" s="28"/>
      <c r="P163" s="28"/>
      <c r="Q163" s="28"/>
      <c r="R163" s="28"/>
    </row>
    <row r="164" spans="1:18" x14ac:dyDescent="0.2">
      <c r="A164" s="117"/>
      <c r="B164" s="117"/>
      <c r="C164" s="117"/>
      <c r="D164" s="117"/>
      <c r="E164" s="117"/>
      <c r="F164" s="7"/>
      <c r="G164" s="7"/>
      <c r="H164" s="7"/>
      <c r="I164" s="7"/>
      <c r="J164" s="7"/>
      <c r="K164" s="7"/>
      <c r="L164" s="7"/>
      <c r="M164" s="7"/>
      <c r="N164" s="7"/>
      <c r="O164" s="35"/>
      <c r="P164" s="35"/>
      <c r="Q164" s="35"/>
      <c r="R164" s="35"/>
    </row>
  </sheetData>
  <mergeCells count="219">
    <mergeCell ref="P9:P15"/>
    <mergeCell ref="Q9:Q15"/>
    <mergeCell ref="R9:R15"/>
    <mergeCell ref="B93:C93"/>
    <mergeCell ref="B112:C112"/>
    <mergeCell ref="B45:C45"/>
    <mergeCell ref="B57:C57"/>
    <mergeCell ref="B58:C58"/>
    <mergeCell ref="B59:C59"/>
    <mergeCell ref="B60:C60"/>
    <mergeCell ref="B61:C61"/>
    <mergeCell ref="B62:C62"/>
    <mergeCell ref="B63:C63"/>
    <mergeCell ref="B51:C51"/>
    <mergeCell ref="B66:C66"/>
    <mergeCell ref="B67:C67"/>
    <mergeCell ref="B75:C75"/>
    <mergeCell ref="B76:C76"/>
    <mergeCell ref="B82:C82"/>
    <mergeCell ref="B88:C88"/>
    <mergeCell ref="B89:C89"/>
    <mergeCell ref="B90:C90"/>
    <mergeCell ref="B91:C91"/>
    <mergeCell ref="B92:C92"/>
    <mergeCell ref="B95:C95"/>
    <mergeCell ref="B96:C96"/>
    <mergeCell ref="B9:C9"/>
    <mergeCell ref="D9:E9"/>
    <mergeCell ref="B10:C10"/>
    <mergeCell ref="D10:E10"/>
    <mergeCell ref="B11:C11"/>
    <mergeCell ref="D11:E11"/>
    <mergeCell ref="B19:C19"/>
    <mergeCell ref="D19:E19"/>
    <mergeCell ref="B20:C20"/>
    <mergeCell ref="D20:E20"/>
    <mergeCell ref="B18:C18"/>
    <mergeCell ref="D18:E18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O17"/>
    <mergeCell ref="M9:M15"/>
    <mergeCell ref="B21:C21"/>
    <mergeCell ref="B22:C22"/>
    <mergeCell ref="B23:C23"/>
    <mergeCell ref="D23:E23"/>
    <mergeCell ref="N9:N15"/>
    <mergeCell ref="O9:O15"/>
    <mergeCell ref="B24:C24"/>
    <mergeCell ref="D24:E24"/>
    <mergeCell ref="B25:C25"/>
    <mergeCell ref="D25:E25"/>
    <mergeCell ref="B27:C27"/>
    <mergeCell ref="D27:E27"/>
    <mergeCell ref="B28:C28"/>
    <mergeCell ref="B29:C29"/>
    <mergeCell ref="B30:C30"/>
    <mergeCell ref="D46:E46"/>
    <mergeCell ref="B47:C47"/>
    <mergeCell ref="D47:E47"/>
    <mergeCell ref="B31:C31"/>
    <mergeCell ref="B32:C32"/>
    <mergeCell ref="B33:C33"/>
    <mergeCell ref="B34:C34"/>
    <mergeCell ref="D34:E34"/>
    <mergeCell ref="B44:C44"/>
    <mergeCell ref="D44:E44"/>
    <mergeCell ref="B35:C35"/>
    <mergeCell ref="B39:C39"/>
    <mergeCell ref="D39:E39"/>
    <mergeCell ref="B40:C40"/>
    <mergeCell ref="D40:E40"/>
    <mergeCell ref="B41:C41"/>
    <mergeCell ref="D41:E41"/>
    <mergeCell ref="B42:C42"/>
    <mergeCell ref="B54:C54"/>
    <mergeCell ref="D54:E54"/>
    <mergeCell ref="B55:C55"/>
    <mergeCell ref="D55:E55"/>
    <mergeCell ref="B56:C56"/>
    <mergeCell ref="D56:E56"/>
    <mergeCell ref="B64:C64"/>
    <mergeCell ref="B68:O68"/>
    <mergeCell ref="D42:E42"/>
    <mergeCell ref="B43:C43"/>
    <mergeCell ref="D43:E43"/>
    <mergeCell ref="D51:E51"/>
    <mergeCell ref="B52:C52"/>
    <mergeCell ref="D52:E52"/>
    <mergeCell ref="B53:C53"/>
    <mergeCell ref="D53:E53"/>
    <mergeCell ref="B48:C48"/>
    <mergeCell ref="D48:E48"/>
    <mergeCell ref="B49:C49"/>
    <mergeCell ref="D49:E49"/>
    <mergeCell ref="B50:C50"/>
    <mergeCell ref="D50:E50"/>
    <mergeCell ref="D45:E45"/>
    <mergeCell ref="B46:C46"/>
    <mergeCell ref="D78:E78"/>
    <mergeCell ref="B70:C70"/>
    <mergeCell ref="D71:E71"/>
    <mergeCell ref="B72:C72"/>
    <mergeCell ref="D72:E72"/>
    <mergeCell ref="B74:C74"/>
    <mergeCell ref="D74:E74"/>
    <mergeCell ref="D67:E67"/>
    <mergeCell ref="B69:C69"/>
    <mergeCell ref="B134:C134"/>
    <mergeCell ref="D134:E134"/>
    <mergeCell ref="B137:C137"/>
    <mergeCell ref="B138:C138"/>
    <mergeCell ref="D138:E138"/>
    <mergeCell ref="B132:C132"/>
    <mergeCell ref="D132:E132"/>
    <mergeCell ref="B133:C133"/>
    <mergeCell ref="D133:E133"/>
    <mergeCell ref="B114:O114"/>
    <mergeCell ref="B123:O123"/>
    <mergeCell ref="B124:C124"/>
    <mergeCell ref="D124:E124"/>
    <mergeCell ref="B125:C125"/>
    <mergeCell ref="B127:C127"/>
    <mergeCell ref="B97:C97"/>
    <mergeCell ref="B98:C98"/>
    <mergeCell ref="B99:C99"/>
    <mergeCell ref="D106:E106"/>
    <mergeCell ref="D107:E107"/>
    <mergeCell ref="B108:C108"/>
    <mergeCell ref="D99:E99"/>
    <mergeCell ref="B100:C100"/>
    <mergeCell ref="D100:E100"/>
    <mergeCell ref="B101:C101"/>
    <mergeCell ref="D101:E101"/>
    <mergeCell ref="D102:E102"/>
    <mergeCell ref="D103:E103"/>
    <mergeCell ref="D104:E104"/>
    <mergeCell ref="B105:C105"/>
    <mergeCell ref="D127:E127"/>
    <mergeCell ref="B147:C147"/>
    <mergeCell ref="D147:E147"/>
    <mergeCell ref="B148:C148"/>
    <mergeCell ref="B149:C149"/>
    <mergeCell ref="B150:C150"/>
    <mergeCell ref="D150:E150"/>
    <mergeCell ref="D105:E105"/>
    <mergeCell ref="B144:C144"/>
    <mergeCell ref="D144:E144"/>
    <mergeCell ref="B145:C145"/>
    <mergeCell ref="D145:E145"/>
    <mergeCell ref="B146:C146"/>
    <mergeCell ref="D146:E146"/>
    <mergeCell ref="B140:C140"/>
    <mergeCell ref="B141:C141"/>
    <mergeCell ref="D141:E141"/>
    <mergeCell ref="B142:C142"/>
    <mergeCell ref="D142:E142"/>
    <mergeCell ref="B143:C143"/>
    <mergeCell ref="D143:E143"/>
    <mergeCell ref="B139:C139"/>
    <mergeCell ref="D129:E129"/>
    <mergeCell ref="B131:C131"/>
    <mergeCell ref="D131:E131"/>
    <mergeCell ref="B156:C156"/>
    <mergeCell ref="B157:C157"/>
    <mergeCell ref="B158:C158"/>
    <mergeCell ref="A159:O159"/>
    <mergeCell ref="D151:E151"/>
    <mergeCell ref="B152:C152"/>
    <mergeCell ref="D152:E152"/>
    <mergeCell ref="B153:C153"/>
    <mergeCell ref="D153:E153"/>
    <mergeCell ref="B128:C128"/>
    <mergeCell ref="D128:E128"/>
    <mergeCell ref="B129:C129"/>
    <mergeCell ref="F115:M115"/>
    <mergeCell ref="D125:E125"/>
    <mergeCell ref="B126:C126"/>
    <mergeCell ref="D126:E126"/>
    <mergeCell ref="B115:E115"/>
    <mergeCell ref="B116:E116"/>
    <mergeCell ref="B119:O119"/>
    <mergeCell ref="B120:H120"/>
    <mergeCell ref="I120:O120"/>
    <mergeCell ref="B121:H121"/>
    <mergeCell ref="I121:O121"/>
    <mergeCell ref="F116:M116"/>
    <mergeCell ref="K27:K28"/>
    <mergeCell ref="K25:K26"/>
    <mergeCell ref="K74:K75"/>
    <mergeCell ref="B37:C38"/>
    <mergeCell ref="A37:A38"/>
    <mergeCell ref="A74:A75"/>
    <mergeCell ref="D112:E112"/>
    <mergeCell ref="D111:E111"/>
    <mergeCell ref="B36:C36"/>
    <mergeCell ref="D82:E82"/>
    <mergeCell ref="B83:C83"/>
    <mergeCell ref="B84:C84"/>
    <mergeCell ref="B86:C86"/>
    <mergeCell ref="B87:C87"/>
    <mergeCell ref="B79:C79"/>
    <mergeCell ref="D79:E79"/>
    <mergeCell ref="B80:C80"/>
    <mergeCell ref="D80:E80"/>
    <mergeCell ref="B81:C81"/>
    <mergeCell ref="D81:E81"/>
    <mergeCell ref="D76:E76"/>
    <mergeCell ref="B77:C77"/>
    <mergeCell ref="D77:E77"/>
    <mergeCell ref="B78:C78"/>
  </mergeCells>
  <pageMargins left="0" right="0" top="0.35433070866141736" bottom="0" header="0.31496062992125984" footer="0.31496062992125984"/>
  <pageSetup paperSize="9" scale="60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01.02.2024</vt:lpstr>
      <vt:lpstr>'01.02.2024'!Область_печати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2023-01-05T19:43:26Z</cp:lastPrinted>
  <dcterms:created xsi:type="dcterms:W3CDTF">1996-10-08T23:32:33Z</dcterms:created>
  <dcterms:modified xsi:type="dcterms:W3CDTF">2024-04-08T11:24:58Z</dcterms:modified>
</cp:coreProperties>
</file>